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hpi pchp funding by state summ" sheetId="1" r:id="rId4"/>
    <sheet state="visible" name="hhpi pchp grantees fy20-23" sheetId="2" r:id="rId5"/>
    <sheet state="visible" name="hrsa pchp raw data - October 20" sheetId="3" r:id="rId6"/>
    <sheet state="visible" name="hrsa pchp raw data - August 202" sheetId="4" r:id="rId7"/>
  </sheets>
  <definedNames/>
  <calcPr/>
</workbook>
</file>

<file path=xl/sharedStrings.xml><?xml version="1.0" encoding="utf-8"?>
<sst xmlns="http://schemas.openxmlformats.org/spreadsheetml/2006/main" count="1452" uniqueCount="747">
  <si>
    <t>PrEP patients at HRSA EHE-funded FQHCs</t>
  </si>
  <si>
    <t>State</t>
  </si>
  <si>
    <r>
      <rPr>
        <rFont val="Calibri"/>
        <b/>
        <color theme="0"/>
        <sz val="12.0"/>
      </rPr>
      <t xml:space="preserve"> PrEP Patients </t>
    </r>
    <r>
      <rPr>
        <rFont val="Calibri"/>
        <b/>
        <color theme="0"/>
        <sz val="10.0"/>
      </rPr>
      <t>(2021)</t>
    </r>
  </si>
  <si>
    <r>
      <rPr>
        <rFont val="Calibri"/>
        <b/>
        <color theme="0"/>
        <sz val="12.0"/>
      </rPr>
      <t xml:space="preserve"> PrEP Patients </t>
    </r>
    <r>
      <rPr>
        <rFont val="Calibri"/>
        <b/>
        <color theme="0"/>
        <sz val="10.0"/>
      </rPr>
      <t>(2022)</t>
    </r>
  </si>
  <si>
    <t xml:space="preserve">% change </t>
  </si>
  <si>
    <t># of funded HCs (through FY23)</t>
  </si>
  <si>
    <t xml:space="preserve">FY23 funding </t>
  </si>
  <si>
    <t>AL</t>
  </si>
  <si>
    <t>AR</t>
  </si>
  <si>
    <t>AZ</t>
  </si>
  <si>
    <t>CA</t>
  </si>
  <si>
    <t>DC</t>
  </si>
  <si>
    <t>FL</t>
  </si>
  <si>
    <t>GA</t>
  </si>
  <si>
    <t>IL</t>
  </si>
  <si>
    <t>IN</t>
  </si>
  <si>
    <t>KS</t>
  </si>
  <si>
    <t>KY</t>
  </si>
  <si>
    <t>LA</t>
  </si>
  <si>
    <t>MA</t>
  </si>
  <si>
    <t>MD</t>
  </si>
  <si>
    <t>MI</t>
  </si>
  <si>
    <t>MO</t>
  </si>
  <si>
    <t>MS</t>
  </si>
  <si>
    <t>NC</t>
  </si>
  <si>
    <t>NJ</t>
  </si>
  <si>
    <t>NV</t>
  </si>
  <si>
    <t>NY</t>
  </si>
  <si>
    <t>OH</t>
  </si>
  <si>
    <t>OK</t>
  </si>
  <si>
    <t>PA</t>
  </si>
  <si>
    <t>PR</t>
  </si>
  <si>
    <t>SC</t>
  </si>
  <si>
    <t>TN</t>
  </si>
  <si>
    <t>TX</t>
  </si>
  <si>
    <t>WA</t>
  </si>
  <si>
    <t>TOTAL</t>
  </si>
  <si>
    <t xml:space="preserve">Prepared by HIV+Hepatitis Policy Institute using HRSA data, October 2023 </t>
  </si>
  <si>
    <t>Alabama</t>
  </si>
  <si>
    <t>Alabama Regional Medical Services</t>
  </si>
  <si>
    <t>Birmingham</t>
  </si>
  <si>
    <t>Aletheia House, Inc.</t>
  </si>
  <si>
    <t>Christ Health Center, Inc.</t>
  </si>
  <si>
    <t>Cahaba Medical Care Foundation</t>
  </si>
  <si>
    <t>Centreville</t>
  </si>
  <si>
    <t>AIDS Action Coalition of Huntsville</t>
  </si>
  <si>
    <t>Huntsville</t>
  </si>
  <si>
    <t>Altapointe Health Systems, Inc.</t>
  </si>
  <si>
    <t>Mobile</t>
  </si>
  <si>
    <t>Franklin Primary Health Center, Inc.</t>
  </si>
  <si>
    <t>Mobile County Board of Health</t>
  </si>
  <si>
    <t>Capstone Rural Health Center</t>
  </si>
  <si>
    <t>Parrish</t>
  </si>
  <si>
    <t>Whatley Health Services, Inc.</t>
  </si>
  <si>
    <t>Tuscaloosa</t>
  </si>
  <si>
    <t>Arkansas</t>
  </si>
  <si>
    <t>Arcare</t>
  </si>
  <si>
    <t>Augusta</t>
  </si>
  <si>
    <t>Mid-Delta Health Systems Inc</t>
  </si>
  <si>
    <t>Clarendon</t>
  </si>
  <si>
    <t>1st Choice Healthcare, Inc.</t>
  </si>
  <si>
    <t>Corning</t>
  </si>
  <si>
    <t>Cabun Rural Health Service</t>
  </si>
  <si>
    <t>Hampton</t>
  </si>
  <si>
    <t>Boston Mountain Rural Health Center, Inc.</t>
  </si>
  <si>
    <t>Marshall</t>
  </si>
  <si>
    <t>Healthy Connections Inc</t>
  </si>
  <si>
    <t>Mena</t>
  </si>
  <si>
    <t>Jefferson Comprehensive Care System, Inc.</t>
  </si>
  <si>
    <t>Pine Bluff</t>
  </si>
  <si>
    <t>Mainline Health Systems Inc</t>
  </si>
  <si>
    <t>Portland</t>
  </si>
  <si>
    <t>River Valley Primary Care Service</t>
  </si>
  <si>
    <t>Ratcliff</t>
  </si>
  <si>
    <t>St. Francis House NWA, Inc.</t>
  </si>
  <si>
    <t>Springdale</t>
  </si>
  <si>
    <t>East Arkansas Family Health Center, Inc.</t>
  </si>
  <si>
    <t>West Memphis</t>
  </si>
  <si>
    <t>Arizona</t>
  </si>
  <si>
    <t>Horizon Health &amp; Wellness Inc</t>
  </si>
  <si>
    <t>Apache Junction</t>
  </si>
  <si>
    <t>Sun Life Family Health Center, Inc</t>
  </si>
  <si>
    <t>Casa Grande</t>
  </si>
  <si>
    <t>Canyonlands Community Health Care</t>
  </si>
  <si>
    <t>Page</t>
  </si>
  <si>
    <t>Adelante Healthcare, Inc.</t>
  </si>
  <si>
    <t>Phoenix</t>
  </si>
  <si>
    <t>Circle the City</t>
  </si>
  <si>
    <t>Maricopa County Special Health Care District</t>
  </si>
  <si>
    <t>Mountain Park Health Center</t>
  </si>
  <si>
    <t>Native Health</t>
  </si>
  <si>
    <t>Neighborhood Outreach Access to Health</t>
  </si>
  <si>
    <t>Terros Inc</t>
  </si>
  <si>
    <t>Wesley Community Center Inc</t>
  </si>
  <si>
    <t>California</t>
  </si>
  <si>
    <t>Korean Community Services</t>
  </si>
  <si>
    <t>Anaheim</t>
  </si>
  <si>
    <t>El Proyecto Del Barrio, Inc</t>
  </si>
  <si>
    <t>Arleta</t>
  </si>
  <si>
    <t>Lifelong Medical Care</t>
  </si>
  <si>
    <t>Berkeley</t>
  </si>
  <si>
    <t>Borrego Community Health Foundation</t>
  </si>
  <si>
    <t>Borrego Springs</t>
  </si>
  <si>
    <t>All-Inclusive Community Health Center</t>
  </si>
  <si>
    <t>Burbank</t>
  </si>
  <si>
    <t>JWCH Institute, Inc.</t>
  </si>
  <si>
    <t>Commerce</t>
  </si>
  <si>
    <t>Share Our Selves Corporation</t>
  </si>
  <si>
    <t>Costa Mesa</t>
  </si>
  <si>
    <t>Westside Family Health Center</t>
  </si>
  <si>
    <t>Culver City</t>
  </si>
  <si>
    <t>Clinicas de Salud del Pueblo, Inc.</t>
  </si>
  <si>
    <t>El Centro</t>
  </si>
  <si>
    <t>Neighborhood Healthcare</t>
  </si>
  <si>
    <t>Escondido</t>
  </si>
  <si>
    <t>Tri-City Health Center</t>
  </si>
  <si>
    <t>Fremont</t>
  </si>
  <si>
    <t>North Orange County Regional Health Foundation</t>
  </si>
  <si>
    <t>Fullerton</t>
  </si>
  <si>
    <t>St. Jude Neighborhood Health Centers</t>
  </si>
  <si>
    <t>Nhan Hoa Comprehensive Health Care Clinic, Inc.</t>
  </si>
  <si>
    <t>Garden Grove</t>
  </si>
  <si>
    <t>Southland Integrated Services Inc</t>
  </si>
  <si>
    <t>Behavioral Health Services Inc</t>
  </si>
  <si>
    <t>Gardena</t>
  </si>
  <si>
    <t>All for Health, Health for All, Inc.</t>
  </si>
  <si>
    <t>Glendale</t>
  </si>
  <si>
    <t>Yehowa Medical Services</t>
  </si>
  <si>
    <t>Harbor City</t>
  </si>
  <si>
    <t>Imperial Beach Health Center</t>
  </si>
  <si>
    <t>Imperial Beach</t>
  </si>
  <si>
    <t>University of California Irvine</t>
  </si>
  <si>
    <t>Irvine</t>
  </si>
  <si>
    <t>Friends of Family Health Center</t>
  </si>
  <si>
    <t>La Habra</t>
  </si>
  <si>
    <t>Bartz-Altadonna Community Health Center</t>
  </si>
  <si>
    <t>Lancaster</t>
  </si>
  <si>
    <t xml:space="preserve">Children's Clinic 'Serving Children and Their Families' </t>
  </si>
  <si>
    <t>Long Beach</t>
  </si>
  <si>
    <t>Community Medical Wellness Centers, USA</t>
  </si>
  <si>
    <t>Altamed Health Services Corporation</t>
  </si>
  <si>
    <t>Los Angeles</t>
  </si>
  <si>
    <t>Apla Health &amp; Wellness</t>
  </si>
  <si>
    <t>Asian Pacific Health Care Venture, Inc.</t>
  </si>
  <si>
    <t>Benevolence Industries Inc</t>
  </si>
  <si>
    <t>Central Neighborhood Health Foundation</t>
  </si>
  <si>
    <t>Chinatown Service Center</t>
  </si>
  <si>
    <t>Clinic Inc, The</t>
  </si>
  <si>
    <t>Clinica Msr Oscar A Romero</t>
  </si>
  <si>
    <t>Health Access for All Inc.</t>
  </si>
  <si>
    <t>Los Angeles Christian Health Centers</t>
  </si>
  <si>
    <t>Los Angeles Free Clinic., The</t>
  </si>
  <si>
    <t>Los Angeles LGBT Center</t>
  </si>
  <si>
    <t>Pediatric &amp; Family Medical Center</t>
  </si>
  <si>
    <t>Queenscare Health Centers</t>
  </si>
  <si>
    <t>South Central Family Health Center</t>
  </si>
  <si>
    <t>St. John's Well Child and Family Center, Inc.</t>
  </si>
  <si>
    <t>Universal Community Health Center</t>
  </si>
  <si>
    <t>University Muslim Medical Association, Inc.</t>
  </si>
  <si>
    <t>Via Care Community Health Center</t>
  </si>
  <si>
    <t>Watts Healthcare Corporation</t>
  </si>
  <si>
    <t>Peach Tree Healthcare</t>
  </si>
  <si>
    <t>Marysville</t>
  </si>
  <si>
    <t>Community Health Systems, Inc.</t>
  </si>
  <si>
    <t>Moreno Valley</t>
  </si>
  <si>
    <t>Operation Samahan, Inc.</t>
  </si>
  <si>
    <t>National City</t>
  </si>
  <si>
    <t>Tri-State Community Healthcare Center</t>
  </si>
  <si>
    <t>Needles</t>
  </si>
  <si>
    <t>Mission City Community Network, Inc.</t>
  </si>
  <si>
    <t>North Hills</t>
  </si>
  <si>
    <t>Valley Community Healthcare</t>
  </si>
  <si>
    <t>North Hollywood</t>
  </si>
  <si>
    <t>Alameda, County of</t>
  </si>
  <si>
    <t>Oakland</t>
  </si>
  <si>
    <t>Asian Health Services</t>
  </si>
  <si>
    <t>Children'S Hospital &amp; Research Center At Oakland</t>
  </si>
  <si>
    <t>La Clinica de la Raza, Inc.</t>
  </si>
  <si>
    <t>West Oakland Health Council Inc</t>
  </si>
  <si>
    <t>Desert AIDS Project</t>
  </si>
  <si>
    <t>Palm Springs</t>
  </si>
  <si>
    <t>Center for Family Health &amp; Education, Inc.</t>
  </si>
  <si>
    <t>Panorama City</t>
  </si>
  <si>
    <t>Community Health Alliance of Pasadena</t>
  </si>
  <si>
    <t>Pasadena</t>
  </si>
  <si>
    <t>Pomona Community Health Center</t>
  </si>
  <si>
    <t>Pomona</t>
  </si>
  <si>
    <t>Central City Community Health Center, Inc.</t>
  </si>
  <si>
    <t>Rosemead</t>
  </si>
  <si>
    <t>Cares Community Health</t>
  </si>
  <si>
    <t>Sacramento</t>
  </si>
  <si>
    <t>Sacramento, County of</t>
  </si>
  <si>
    <t>Wellspace Health</t>
  </si>
  <si>
    <t>Inland Behavioral and Health Services, Inc.</t>
  </si>
  <si>
    <t>San Bernardino</t>
  </si>
  <si>
    <t>SAC Health System</t>
  </si>
  <si>
    <t>San Bernardino, County of</t>
  </si>
  <si>
    <t>Centro de Salud de la Comunidad de San Ysidro, Inc.</t>
  </si>
  <si>
    <t>San Diego</t>
  </si>
  <si>
    <t>Family Health Centers of San Diego, Inc.</t>
  </si>
  <si>
    <t>La Maestra Family Clinic, Inc.</t>
  </si>
  <si>
    <t>San Diego American Indian Health Center Inc</t>
  </si>
  <si>
    <t>Northeast Valley Health Corporation</t>
  </si>
  <si>
    <t>San Fernando</t>
  </si>
  <si>
    <t>San Fernando Community Hospital</t>
  </si>
  <si>
    <t>Asian and Pacific Islander Wellness Center, Inc.</t>
  </si>
  <si>
    <t>San Francisco</t>
  </si>
  <si>
    <t>Mission Area Health Associates</t>
  </si>
  <si>
    <t>San Francisco Community Clinic Consortium</t>
  </si>
  <si>
    <t>San Francisco Medical Center Outpatient Improvement Programs, Inc.</t>
  </si>
  <si>
    <t>The Davis Street Community Center Incorporated</t>
  </si>
  <si>
    <t>San Leandro</t>
  </si>
  <si>
    <t>North County Health Project Incorporated</t>
  </si>
  <si>
    <t>San Marcos</t>
  </si>
  <si>
    <t>Harbor Community Clinic</t>
  </si>
  <si>
    <t>San Pedro</t>
  </si>
  <si>
    <t>Serve the People, Inc.</t>
  </si>
  <si>
    <t>Santa Ana</t>
  </si>
  <si>
    <t>Southern California Medical Center, Inc.</t>
  </si>
  <si>
    <t>Van Nuys</t>
  </si>
  <si>
    <t>Venice Family Clinic</t>
  </si>
  <si>
    <t>Venice</t>
  </si>
  <si>
    <t>Vista Community Clinic</t>
  </si>
  <si>
    <t>Vista</t>
  </si>
  <si>
    <t>East Valley Community Health Center Inc</t>
  </si>
  <si>
    <t>West Covina</t>
  </si>
  <si>
    <t>Hi-Desert Memorial Health Care District</t>
  </si>
  <si>
    <t>Yucca Valley</t>
  </si>
  <si>
    <t>District of Columbia</t>
  </si>
  <si>
    <t>Community of Hope, Inc.</t>
  </si>
  <si>
    <t>Washington</t>
  </si>
  <si>
    <t>Elaine Ellis Center of Health, Inc.</t>
  </si>
  <si>
    <t>Family and Medical Counseling Service Inc</t>
  </si>
  <si>
    <t>La Clinica del Pueblo, Inc.</t>
  </si>
  <si>
    <t>Mary's Center for Maternal and Child Care, Inc.</t>
  </si>
  <si>
    <t>Unity Health Care, Inc.</t>
  </si>
  <si>
    <t>Whitman-Walker Clinic, Inc.</t>
  </si>
  <si>
    <t>Florida</t>
  </si>
  <si>
    <t>Genesis Community Health, Inc.</t>
  </si>
  <si>
    <t>Boynton Beach</t>
  </si>
  <si>
    <t>Pinellas, County of</t>
  </si>
  <si>
    <t>Clearwater</t>
  </si>
  <si>
    <t>North Broward Hospital District</t>
  </si>
  <si>
    <t>Fort Lauderdale</t>
  </si>
  <si>
    <t>Citrus Health Network, Inc.</t>
  </si>
  <si>
    <t>Hialeah</t>
  </si>
  <si>
    <t>Broward Community and Family Health Centers, Inc.</t>
  </si>
  <si>
    <t>Hollywood</t>
  </si>
  <si>
    <t>Agape Community Health Center, Inc.</t>
  </si>
  <si>
    <t>Jacksonville</t>
  </si>
  <si>
    <t>I.M. Sulzbacher Center for the Homeless, Inc.</t>
  </si>
  <si>
    <t>Banyan Community Health Center, Inc.</t>
  </si>
  <si>
    <t>Miami</t>
  </si>
  <si>
    <t>Borinquen Health Care Center, Inc.</t>
  </si>
  <si>
    <t>Camillus Health Concern Inc</t>
  </si>
  <si>
    <t>Care Resource Community Health Centers Incorporated</t>
  </si>
  <si>
    <t>Community Health South Florida, Inc.</t>
  </si>
  <si>
    <t>Empower U, Incorporated</t>
  </si>
  <si>
    <t>Jessie Trice Community Health System, Inc.</t>
  </si>
  <si>
    <t>Miami Beach Community Health Center Inc.</t>
  </si>
  <si>
    <t>Center For Family &amp; Child Enrichment Inc</t>
  </si>
  <si>
    <t>Miami Gardens</t>
  </si>
  <si>
    <t>Health Care Center for the Homeless, Inc.</t>
  </si>
  <si>
    <t>Orlando</t>
  </si>
  <si>
    <t>Suncoast Community Health Centers, Inc.</t>
  </si>
  <si>
    <t>Ruskin</t>
  </si>
  <si>
    <t>Community Health Centers of Pinellas, Inc.</t>
  </si>
  <si>
    <t>Saint Petersburg</t>
  </si>
  <si>
    <t>Central Florida Family Health Center, Inc.</t>
  </si>
  <si>
    <t>Sanford</t>
  </si>
  <si>
    <t>Tampa Family Health Centers, Inc.</t>
  </si>
  <si>
    <t>Tampa</t>
  </si>
  <si>
    <t>Florida Community Health Centers, Inc.</t>
  </si>
  <si>
    <t>West Palm Beach</t>
  </si>
  <si>
    <t>FoundCare Inc.</t>
  </si>
  <si>
    <t>Health Care District of Palm Beach County</t>
  </si>
  <si>
    <t>Community Health Centers, Inc.</t>
  </si>
  <si>
    <t>Winter Garden</t>
  </si>
  <si>
    <t>Georgia</t>
  </si>
  <si>
    <t>Center for Panasian Community Services Inc</t>
  </si>
  <si>
    <t>Atlanta</t>
  </si>
  <si>
    <t>Family Health Centers of Georgia, Inc., The</t>
  </si>
  <si>
    <t>Health Education, Assessment and Leadership, Inc. ("H.E.A.L., Inc.")</t>
  </si>
  <si>
    <t>Meridian Education Resource Group, Inc.</t>
  </si>
  <si>
    <t>Saint Joseph's Mercy Care Services</t>
  </si>
  <si>
    <t>Southside Medical Center, Inc.</t>
  </si>
  <si>
    <t>Medlink Georgia, Inc.</t>
  </si>
  <si>
    <t>Colbert</t>
  </si>
  <si>
    <t>Recovery Consultants of Atlanta, Inc</t>
  </si>
  <si>
    <t>Decatur</t>
  </si>
  <si>
    <t>Good Samaritan Health Center of Cobb, Inc.</t>
  </si>
  <si>
    <t>Marietta</t>
  </si>
  <si>
    <t>Four Corners Primary Care Centers, Inc.</t>
  </si>
  <si>
    <t>Norcross</t>
  </si>
  <si>
    <t>Palmetto Health Council, Inc</t>
  </si>
  <si>
    <t>Palmetto</t>
  </si>
  <si>
    <t>MedCura Health Inc</t>
  </si>
  <si>
    <t>Stone Mountain</t>
  </si>
  <si>
    <t>Illinois</t>
  </si>
  <si>
    <t>Hamdard Health Alliance</t>
  </si>
  <si>
    <t>Addison</t>
  </si>
  <si>
    <t>VNA Health Care</t>
  </si>
  <si>
    <t>Aurora</t>
  </si>
  <si>
    <t>Access Community Health Network</t>
  </si>
  <si>
    <t>Chicago</t>
  </si>
  <si>
    <t>Alivio Medical Center, Inc</t>
  </si>
  <si>
    <t>Beloved Community Family Wellness C</t>
  </si>
  <si>
    <t>Chicago Family Health Center, Inc.</t>
  </si>
  <si>
    <t>Christian Community Health Center</t>
  </si>
  <si>
    <t>Erie Family Health Center, Inc.</t>
  </si>
  <si>
    <t>Esperanza Health Centers</t>
  </si>
  <si>
    <t>Friend Family Health Center, Inc.</t>
  </si>
  <si>
    <t>Heartland Alliance Health</t>
  </si>
  <si>
    <t>Howard Brown Health Center</t>
  </si>
  <si>
    <t>Inner City Muslim Action Network</t>
  </si>
  <si>
    <t>Lawndale Christian Health Center</t>
  </si>
  <si>
    <t>Near North Health Service Corporation, The</t>
  </si>
  <si>
    <t>Primecare Community Health, Inc.</t>
  </si>
  <si>
    <t>TCA Health Inc</t>
  </si>
  <si>
    <t>University of Illinois</t>
  </si>
  <si>
    <t>Greater Family Health</t>
  </si>
  <si>
    <t>Elgin</t>
  </si>
  <si>
    <t>Family Christian Health Center</t>
  </si>
  <si>
    <t>Harvey</t>
  </si>
  <si>
    <t>Indiana</t>
  </si>
  <si>
    <t>Healthnet, Inc.</t>
  </si>
  <si>
    <t>Indianapolis</t>
  </si>
  <si>
    <t>Jane Pauley Community Health Center Inc</t>
  </si>
  <si>
    <t>Raphael Health Center, Inc.</t>
  </si>
  <si>
    <t>Shalom Health Care Center, Inc.</t>
  </si>
  <si>
    <t>The Health &amp; Hospital Corp of Marion County</t>
  </si>
  <si>
    <t>Windrose Health Network, Inc.</t>
  </si>
  <si>
    <t>Trafalgar</t>
  </si>
  <si>
    <t>Kansas</t>
  </si>
  <si>
    <t>Community Health Center of Southeast Kansas Inc</t>
  </si>
  <si>
    <t>Pittsburg</t>
  </si>
  <si>
    <t xml:space="preserve">Kentucky </t>
  </si>
  <si>
    <t>Juniper Health, Inc.</t>
  </si>
  <si>
    <t>Beattyville</t>
  </si>
  <si>
    <t>Cumberland Family Medical Center, Inc.</t>
  </si>
  <si>
    <t>Burkesville</t>
  </si>
  <si>
    <t>Kentucky Mountain Health Alliance, Inc.</t>
  </si>
  <si>
    <t>Hazard</t>
  </si>
  <si>
    <t>Bluegrass Primary Health Care Center, Inc.</t>
  </si>
  <si>
    <t>Lexington</t>
  </si>
  <si>
    <t>Health First Bluegrass</t>
  </si>
  <si>
    <t>University of Kentucky</t>
  </si>
  <si>
    <t>Family Health Centers, Inc.</t>
  </si>
  <si>
    <t>Louisville</t>
  </si>
  <si>
    <t>Shawnee Christian Healthcare Center Inc</t>
  </si>
  <si>
    <t>Health Help, Incorporated</t>
  </si>
  <si>
    <t>Mc Kee</t>
  </si>
  <si>
    <t>Audubon Area Community Care Clinic, Inc.</t>
  </si>
  <si>
    <t>Owensboro</t>
  </si>
  <si>
    <t>Mountain Comprehensive Care Center, Inc.</t>
  </si>
  <si>
    <t>Prestonsburg</t>
  </si>
  <si>
    <t>Louisiana</t>
  </si>
  <si>
    <t>Capitol City Family Health Center Inc</t>
  </si>
  <si>
    <t>Baton Rouge</t>
  </si>
  <si>
    <t>HIV/AIDS Alliance for Region Two Inc</t>
  </si>
  <si>
    <t>Start Corp</t>
  </si>
  <si>
    <t>Houma</t>
  </si>
  <si>
    <t>St. Charles Community Health Center, Inc.</t>
  </si>
  <si>
    <t>Luling</t>
  </si>
  <si>
    <t>Baptist Community Health Services, Inc.</t>
  </si>
  <si>
    <t>New Orleans</t>
  </si>
  <si>
    <t>Excelth</t>
  </si>
  <si>
    <t>Marillac Community Health Centers</t>
  </si>
  <si>
    <t>New Orleans, City of</t>
  </si>
  <si>
    <t>NO/AIDS Task Force</t>
  </si>
  <si>
    <t>Odyssey House Louisiana, Inc.</t>
  </si>
  <si>
    <t>St. Thomas Community Health Center, Inc.</t>
  </si>
  <si>
    <t>St Gabriel Health Clinic Inc</t>
  </si>
  <si>
    <t>Saint Gabriel</t>
  </si>
  <si>
    <t>Southeast Community Health Systems</t>
  </si>
  <si>
    <t>Zachary</t>
  </si>
  <si>
    <t>Massachusetts</t>
  </si>
  <si>
    <t>Boston Health Care for the Homeless Program, Inc., The</t>
  </si>
  <si>
    <t>Boston</t>
  </si>
  <si>
    <t>Charles River Community Health, Inc.</t>
  </si>
  <si>
    <t>Dimock Community Health Center, Inc.</t>
  </si>
  <si>
    <t>Dothouse Health, Inc.</t>
  </si>
  <si>
    <t>Fenway Community Health Center, Inc.</t>
  </si>
  <si>
    <t>North End Community Health Committee, Incorporated</t>
  </si>
  <si>
    <t>Codman Square Health Center, Inc</t>
  </si>
  <si>
    <t>Dorchester</t>
  </si>
  <si>
    <t>Harvard Street Neighborhood Health Center Inc</t>
  </si>
  <si>
    <t>Uphams Corner Health Committee, Inc.</t>
  </si>
  <si>
    <t>East Boston Neighborhood Health Center Corporation</t>
  </si>
  <si>
    <t>East Boston</t>
  </si>
  <si>
    <t>Harbor Health Services, Inc.</t>
  </si>
  <si>
    <t>Mattapan</t>
  </si>
  <si>
    <t>Mattapan Community Health Center, Inc.</t>
  </si>
  <si>
    <t>Whittier Street Health Center</t>
  </si>
  <si>
    <t>Roxbury Crossing</t>
  </si>
  <si>
    <t>Maryland</t>
  </si>
  <si>
    <t>Baltimore Medical System, Inc.</t>
  </si>
  <si>
    <t>Baltimore</t>
  </si>
  <si>
    <t>Chase Brexton Health Services, Inc</t>
  </si>
  <si>
    <t>Family Health Centers of Baltimore, Inc.</t>
  </si>
  <si>
    <t>Health Care for the Homeless, Inc.</t>
  </si>
  <si>
    <t>Park West Health Systems Incorporated</t>
  </si>
  <si>
    <t>Total Health Care, Inc.</t>
  </si>
  <si>
    <t>Mobile Medical Care Inc</t>
  </si>
  <si>
    <t>Bethesda</t>
  </si>
  <si>
    <t>Community Clinic, Inc., The</t>
  </si>
  <si>
    <t>Silver Spring</t>
  </si>
  <si>
    <t>Michigan</t>
  </si>
  <si>
    <t>Community Health and Social Services Center, Inc.</t>
  </si>
  <si>
    <t>Detroit</t>
  </si>
  <si>
    <t>Covenant Community Care, Inc.</t>
  </si>
  <si>
    <t>Detroit Central City Community Mental Health, Incorporated</t>
  </si>
  <si>
    <t>Detroit Community Health Connection</t>
  </si>
  <si>
    <t>Detroit Health Care for the Homeless</t>
  </si>
  <si>
    <t>Institute For Population Health, Inc.</t>
  </si>
  <si>
    <t>Wellness Plan, The</t>
  </si>
  <si>
    <t>Western Wayne Family Health Centers</t>
  </si>
  <si>
    <t>Inkster</t>
  </si>
  <si>
    <t>Missouri</t>
  </si>
  <si>
    <t>Big Springs Medical Association, Inc</t>
  </si>
  <si>
    <t>Ellington</t>
  </si>
  <si>
    <t>Kansas City Care Clinic</t>
  </si>
  <si>
    <t>Kansas City</t>
  </si>
  <si>
    <t>Swope Health Services</t>
  </si>
  <si>
    <t>Preferred Family Healthcare Inc</t>
  </si>
  <si>
    <t>Kirksville</t>
  </si>
  <si>
    <t>Health Care Coalition of Lafayette County</t>
  </si>
  <si>
    <t>Ozark Tri-County Health Care Consortium</t>
  </si>
  <si>
    <t>Neosho</t>
  </si>
  <si>
    <t>Richland Medical Clinic Inc</t>
  </si>
  <si>
    <t>Richland</t>
  </si>
  <si>
    <t>South Central Missouri Community Health Center</t>
  </si>
  <si>
    <t>Rolla</t>
  </si>
  <si>
    <t>Northwest Health Services, Inc.</t>
  </si>
  <si>
    <t>Saint Joseph</t>
  </si>
  <si>
    <t>Affinia Healthcare</t>
  </si>
  <si>
    <t>Saint Louis</t>
  </si>
  <si>
    <t>Betty Jean Kerr People's Health Centers</t>
  </si>
  <si>
    <t>CareSTL Health</t>
  </si>
  <si>
    <t>Family Care Health Centers</t>
  </si>
  <si>
    <t>Regional Health Care Clinic, Inc.</t>
  </si>
  <si>
    <t>Sedalia</t>
  </si>
  <si>
    <t>Advocates for a Healthy Community, Inc.</t>
  </si>
  <si>
    <t>Springfield</t>
  </si>
  <si>
    <t>Mississippi</t>
  </si>
  <si>
    <t>North Mississippi Primary Health Care Inc</t>
  </si>
  <si>
    <t>Ashland</t>
  </si>
  <si>
    <t>Coastal Family Health Center, Inc.</t>
  </si>
  <si>
    <t>Biloxi</t>
  </si>
  <si>
    <t>G.A. Carmichael Family Health Center, Inc.</t>
  </si>
  <si>
    <t>Canton</t>
  </si>
  <si>
    <t>Aaron E. Henry Community Health Services Center, Inc.</t>
  </si>
  <si>
    <t>Clarksdale</t>
  </si>
  <si>
    <t>Jefferson Comprehensive Health Center Inc</t>
  </si>
  <si>
    <t>Fayette</t>
  </si>
  <si>
    <t>Southeast Mississippi Rural Health Initiative, Inc.</t>
  </si>
  <si>
    <t>Hattiesburg</t>
  </si>
  <si>
    <t>Central Mississippi Civic Improvement Association, Inc.</t>
  </si>
  <si>
    <t>Jackson</t>
  </si>
  <si>
    <t>Central Mississippi Health Services, Inc.</t>
  </si>
  <si>
    <t>Family Health Center, Inc.</t>
  </si>
  <si>
    <t>Laurel</t>
  </si>
  <si>
    <t>Dr. Arenia C. Mallory Community Health Center, Inc.</t>
  </si>
  <si>
    <t>Amite County Medical Services, Inc.</t>
  </si>
  <si>
    <t>Liberty</t>
  </si>
  <si>
    <t>Delta Health Center, Inc.</t>
  </si>
  <si>
    <t>Mound Bayou</t>
  </si>
  <si>
    <t>Family Health Care Clinic, Inc.</t>
  </si>
  <si>
    <t>Pearl</t>
  </si>
  <si>
    <t>Claiborne County Family Health C</t>
  </si>
  <si>
    <t>Port Gibson</t>
  </si>
  <si>
    <t>Outreach Health Services Inc</t>
  </si>
  <si>
    <t>Shubuta</t>
  </si>
  <si>
    <t>Access Family Health Services, Inc.</t>
  </si>
  <si>
    <t>Smithville</t>
  </si>
  <si>
    <t>East Central Mississippi Health Care Inc</t>
  </si>
  <si>
    <t>Walnut Grove</t>
  </si>
  <si>
    <t>North Carolina</t>
  </si>
  <si>
    <t>C W Williams Community Health Center Inc</t>
  </si>
  <si>
    <t>Charlotte</t>
  </si>
  <si>
    <t>Charlotte Community Health Clinic</t>
  </si>
  <si>
    <t>Gaston Family Health Services Inc</t>
  </si>
  <si>
    <t>Gastonia</t>
  </si>
  <si>
    <t>New Jersey</t>
  </si>
  <si>
    <t>Zufall Health Center Inc.</t>
  </si>
  <si>
    <t>Dover</t>
  </si>
  <si>
    <t>Horizon Health Center Inc</t>
  </si>
  <si>
    <t>Jersey City</t>
  </si>
  <si>
    <t>Metropolitan Family Health Network Inc.</t>
  </si>
  <si>
    <t>City of Newark</t>
  </si>
  <si>
    <t>Newark</t>
  </si>
  <si>
    <t>Newark Community Health Centers, Inc.</t>
  </si>
  <si>
    <t>Rutgers, The State University of New Jersey</t>
  </si>
  <si>
    <t>Saint James Health Inc</t>
  </si>
  <si>
    <t>North Hudson Community Action Corporation</t>
  </si>
  <si>
    <t>Union City</t>
  </si>
  <si>
    <t>Nevada</t>
  </si>
  <si>
    <t>Nevada Health Centers, Inc.</t>
  </si>
  <si>
    <t>Carson City</t>
  </si>
  <si>
    <t>First Person Care Clinic</t>
  </si>
  <si>
    <t>Las Vegas</t>
  </si>
  <si>
    <t>Firstmed Health and Wellness Center</t>
  </si>
  <si>
    <t>Silver State Health Services</t>
  </si>
  <si>
    <t>Southern Nevada Health District</t>
  </si>
  <si>
    <t>Hope Christian Health Center Corp</t>
  </si>
  <si>
    <t>North Las Vegas</t>
  </si>
  <si>
    <t>New York</t>
  </si>
  <si>
    <t>Joseph P Addabbo Family Health Center Inc</t>
  </si>
  <si>
    <t>Arverne</t>
  </si>
  <si>
    <t>Bronx Community Health Network</t>
  </si>
  <si>
    <t>Bronx</t>
  </si>
  <si>
    <t>Bronxcare Health Integrated Services System Inc.</t>
  </si>
  <si>
    <t>La Casa de Salud Inc.</t>
  </si>
  <si>
    <t>Montefiore Medical Center</t>
  </si>
  <si>
    <t>Morris Heights Health Center Inc</t>
  </si>
  <si>
    <t>Union Community Health Center, Inc.</t>
  </si>
  <si>
    <t>Urban Health Plan, Inc.</t>
  </si>
  <si>
    <t>Vocational Instruction Project Community Services, Inc.</t>
  </si>
  <si>
    <t>Bedford Stuyvesant Family Health Center, Inc.</t>
  </si>
  <si>
    <t>Brooklyn</t>
  </si>
  <si>
    <t>Brooklyn Plaza Medical Center</t>
  </si>
  <si>
    <t>Brownsville Community Development Corporation</t>
  </si>
  <si>
    <t>Community Health Initiatives Inc.</t>
  </si>
  <si>
    <t>Healthcare Choices NY, Inc.</t>
  </si>
  <si>
    <t>Housing Works Health Services III, Inc.</t>
  </si>
  <si>
    <t>Sunset Park Health Council, Inc.</t>
  </si>
  <si>
    <t>Damian Family Care Centers Inc</t>
  </si>
  <si>
    <t>Jamaica</t>
  </si>
  <si>
    <t>The Floating Hospital</t>
  </si>
  <si>
    <t>Long Island City</t>
  </si>
  <si>
    <t>Apicha Community Health Center</t>
  </si>
  <si>
    <t>Betances Health Center</t>
  </si>
  <si>
    <t>Care for the Homeless</t>
  </si>
  <si>
    <t>Community Health Project, Inc.</t>
  </si>
  <si>
    <t>Community Healthcare Network, Inc.</t>
  </si>
  <si>
    <t>East Harlem Council for Human Services, Inc.</t>
  </si>
  <si>
    <t>Heritage Health and Housing, Inc.</t>
  </si>
  <si>
    <t>Institute for Family Health, The</t>
  </si>
  <si>
    <t>New York City Health and Hospitals Corporation</t>
  </si>
  <si>
    <t>Project Renewal, Inc.</t>
  </si>
  <si>
    <t>Ryan, William F Community Health Center Inc</t>
  </si>
  <si>
    <t>Settlement Health and Medical Services, Inc.</t>
  </si>
  <si>
    <t>Under 21</t>
  </si>
  <si>
    <t>Upper Room AIDS Ministry, Inc.: Adult Day Health Care Center</t>
  </si>
  <si>
    <t>Hudson River Healthcare, Inc.</t>
  </si>
  <si>
    <t>Peekskill</t>
  </si>
  <si>
    <t>Ohio</t>
  </si>
  <si>
    <t>Asian Services in Action, Inc.</t>
  </si>
  <si>
    <t>Akron</t>
  </si>
  <si>
    <t>Cincinnati Health Network Inc, The</t>
  </si>
  <si>
    <t>Cincinnati</t>
  </si>
  <si>
    <t>Winton Hills Med &amp; Health Center</t>
  </si>
  <si>
    <t>Care Alliance</t>
  </si>
  <si>
    <t>Cleveland</t>
  </si>
  <si>
    <t>Circle Health Services</t>
  </si>
  <si>
    <t>Neighborhood Health Care, Inc.</t>
  </si>
  <si>
    <t>Northeast Ohio Neighborhood Health Services Inc</t>
  </si>
  <si>
    <t>Columbus Neighborhood Health Center, Inc.</t>
  </si>
  <si>
    <t>Columbus</t>
  </si>
  <si>
    <t>Heart of Ohio Family Health Centers</t>
  </si>
  <si>
    <t>Lower Lights Christian Health Center Inc</t>
  </si>
  <si>
    <t>Ohio State University</t>
  </si>
  <si>
    <t>Southeast Community Mental Health Center Inc</t>
  </si>
  <si>
    <t>Talbert House Health Center</t>
  </si>
  <si>
    <t>Franklin</t>
  </si>
  <si>
    <t>Healthsource of Ohio Inc</t>
  </si>
  <si>
    <t>Loveland</t>
  </si>
  <si>
    <t>Signature Health, Inc.</t>
  </si>
  <si>
    <t>Willoughby</t>
  </si>
  <si>
    <t>Lutheran Social Services of Central Ohio</t>
  </si>
  <si>
    <t>Worthington</t>
  </si>
  <si>
    <t>Oklahoma</t>
  </si>
  <si>
    <t>Great Salt Plains Health Center</t>
  </si>
  <si>
    <t>Cherokee</t>
  </si>
  <si>
    <t>Fairfax Medical Facilities Inc</t>
  </si>
  <si>
    <t>Fairfax</t>
  </si>
  <si>
    <t>Shortgrass Community Health Center Inc</t>
  </si>
  <si>
    <t>Hollis</t>
  </si>
  <si>
    <t>Comanche County Hospital Authority</t>
  </si>
  <si>
    <t>Lawton</t>
  </si>
  <si>
    <t>Caring Hands Healthcare Centers Inc</t>
  </si>
  <si>
    <t>McAlester</t>
  </si>
  <si>
    <t>Community Health Centers Inc.</t>
  </si>
  <si>
    <t>Oklahoma City</t>
  </si>
  <si>
    <t>Variety Care, Inc.</t>
  </si>
  <si>
    <t>Stigler Health &amp; Wellness Center Inc.</t>
  </si>
  <si>
    <t>Stigler</t>
  </si>
  <si>
    <t>Family Health Center of Southern Oklahoma</t>
  </si>
  <si>
    <t>Tishomingo</t>
  </si>
  <si>
    <t>Community Health Connection Inc</t>
  </si>
  <si>
    <t>Tulsa</t>
  </si>
  <si>
    <t>Morton Comprehensive Health Services, Inc.</t>
  </si>
  <si>
    <t>East Central Oklahoma Fam</t>
  </si>
  <si>
    <t>Wetumka</t>
  </si>
  <si>
    <t>Pennsylvania</t>
  </si>
  <si>
    <t>Covenant House Inc</t>
  </si>
  <si>
    <t>Philadelphia</t>
  </si>
  <si>
    <t>Delaware Valley Community Health, Inc.</t>
  </si>
  <si>
    <t>Esperanza Health Center, Inc.</t>
  </si>
  <si>
    <t>Greater Philadelphia Health Action, Incorporated</t>
  </si>
  <si>
    <t>Philadelphia Fight</t>
  </si>
  <si>
    <t>Philadelphia, City of</t>
  </si>
  <si>
    <t>Public Health Management Corporation</t>
  </si>
  <si>
    <t>Quality Community Health Care, Inc.</t>
  </si>
  <si>
    <t>Resources for Human Development, Inc.</t>
  </si>
  <si>
    <t>Sayre Health Center</t>
  </si>
  <si>
    <t>Spectrum Health Services, Inc.</t>
  </si>
  <si>
    <t>Puerto Rico</t>
  </si>
  <si>
    <t>Municipio de San Juan</t>
  </si>
  <si>
    <t>Hato Rey Norte</t>
  </si>
  <si>
    <t>HPM Foundation, Inc</t>
  </si>
  <si>
    <t>San Juan</t>
  </si>
  <si>
    <t>South Carolina</t>
  </si>
  <si>
    <t>Rural Health Services, Inc.</t>
  </si>
  <si>
    <t>Aiken</t>
  </si>
  <si>
    <t>Eau Claire Cooperative Health Center</t>
  </si>
  <si>
    <t>Columbia</t>
  </si>
  <si>
    <t>Low Country Health Care System, Inc.</t>
  </si>
  <si>
    <t>HopeHealth Inc</t>
  </si>
  <si>
    <t>Florence</t>
  </si>
  <si>
    <t>New Horizon Family Health Services, Inc</t>
  </si>
  <si>
    <t>Greenville</t>
  </si>
  <si>
    <t>Carolina Health Centers Inc</t>
  </si>
  <si>
    <t>Greenwood</t>
  </si>
  <si>
    <t>Care South Carolina Inc</t>
  </si>
  <si>
    <t>Hartsville</t>
  </si>
  <si>
    <t>Little River Medical Center, Inc.</t>
  </si>
  <si>
    <t>Little River</t>
  </si>
  <si>
    <t>Sandhills Medical Foundation</t>
  </si>
  <si>
    <t>McBee</t>
  </si>
  <si>
    <t>Orangeburg</t>
  </si>
  <si>
    <t>Beaufort-Jasper-Hampton Comprehensive Health Services, Incorporated</t>
  </si>
  <si>
    <t>Ridgeland</t>
  </si>
  <si>
    <t>Affinity Health Center</t>
  </si>
  <si>
    <t>Rock Hill</t>
  </si>
  <si>
    <t>Community Medicine Foundation In</t>
  </si>
  <si>
    <t>Regenesis Health Care Inc</t>
  </si>
  <si>
    <t>Spartanburg</t>
  </si>
  <si>
    <t>Tandem Health SC</t>
  </si>
  <si>
    <t>Sumter</t>
  </si>
  <si>
    <t>Tennessee</t>
  </si>
  <si>
    <t>Cherokee Health Systems</t>
  </si>
  <si>
    <t>Knoxville</t>
  </si>
  <si>
    <t>Christ Community Health Services Inc</t>
  </si>
  <si>
    <t>Memphis</t>
  </si>
  <si>
    <t>Memphis Health Center, Inc.</t>
  </si>
  <si>
    <t>Tri-State Community Health Center</t>
  </si>
  <si>
    <t>Texas</t>
  </si>
  <si>
    <t>Stephen F. Austin Community Health Center, Inc.</t>
  </si>
  <si>
    <t>Alvin</t>
  </si>
  <si>
    <t>People's Community Clinic</t>
  </si>
  <si>
    <t>Austin</t>
  </si>
  <si>
    <t>Travis County Healthcare District</t>
  </si>
  <si>
    <t>Dallas County Hospital District</t>
  </si>
  <si>
    <t>Dallas</t>
  </si>
  <si>
    <t>Healing Hands Ministries, Inc.</t>
  </si>
  <si>
    <t>Los Barrios Unidos Community Clinic Inc</t>
  </si>
  <si>
    <t>Martin Luther King Jr Family Clinic</t>
  </si>
  <si>
    <t>North Texas Area Community Health Centers Inc</t>
  </si>
  <si>
    <t>Fort Worth</t>
  </si>
  <si>
    <t>Lone Star Circle of Care</t>
  </si>
  <si>
    <t>Georgetown</t>
  </si>
  <si>
    <t>Asian American Health Coalition of the Greater Houston Area, Inc.</t>
  </si>
  <si>
    <t>Houston</t>
  </si>
  <si>
    <t>Bee Busy Wellness Center</t>
  </si>
  <si>
    <t>Harris Health System</t>
  </si>
  <si>
    <t>Healthcare for the Homeless</t>
  </si>
  <si>
    <t>Houston Area Community Services, Inc.</t>
  </si>
  <si>
    <t>Legacy Community Health Services, Inc.</t>
  </si>
  <si>
    <t>Saint Hope Foundation</t>
  </si>
  <si>
    <t>Spring Branch Community Health Center</t>
  </si>
  <si>
    <t>Special Health Resources for Texas, Incorporated</t>
  </si>
  <si>
    <t>Longview</t>
  </si>
  <si>
    <t>East Texas Border Health Clinic</t>
  </si>
  <si>
    <t>Pasadena Health Center, Inc.</t>
  </si>
  <si>
    <t>Barrio Comprehensive Family Health Care Center, Inc.</t>
  </si>
  <si>
    <t>San Antonio</t>
  </si>
  <si>
    <t>El Centro del Barrio</t>
  </si>
  <si>
    <t>Healthpoint</t>
  </si>
  <si>
    <t>Renton</t>
  </si>
  <si>
    <t>Country Doctor Community Clinic</t>
  </si>
  <si>
    <t>Seattle</t>
  </si>
  <si>
    <t>International Community Health Services</t>
  </si>
  <si>
    <t>King, County of</t>
  </si>
  <si>
    <t>Sea-Mar Community Health Center</t>
  </si>
  <si>
    <t>Seattle Indian Health Board</t>
  </si>
  <si>
    <t/>
  </si>
  <si>
    <t>Gender Identity (Number)</t>
  </si>
  <si>
    <t>Gender Identity (% of known )</t>
  </si>
  <si>
    <t xml:space="preserve"> Patients by Sexual Orientation( Number)</t>
  </si>
  <si>
    <t xml:space="preserve"> Patients by Sexual Orientation( % of Known)</t>
  </si>
  <si>
    <t>Patients by Race &amp; Ethnicity (numbers)</t>
  </si>
  <si>
    <t>Patients by Race &amp; Ethnicity (% of Known race)</t>
  </si>
  <si>
    <t>HIV Data</t>
  </si>
  <si>
    <t>Total Award Count</t>
  </si>
  <si>
    <t>Total FY23 Funding Amount</t>
  </si>
  <si>
    <t>Male</t>
  </si>
  <si>
    <t>Female</t>
  </si>
  <si>
    <t>Transgender Man/Transgender Male/Transmasculine</t>
  </si>
  <si>
    <t>Transgender Woman/Transgender Female/Transfeminine</t>
  </si>
  <si>
    <t>Lesbian or Gay</t>
  </si>
  <si>
    <t>Heterosexual (or straight)</t>
  </si>
  <si>
    <t>Bisexual</t>
  </si>
  <si>
    <t>Other</t>
  </si>
  <si>
    <t>Asian (Hispanic or
Latino/a)</t>
  </si>
  <si>
    <t>Native Hawaiian (Hispanic or
Latino/a)</t>
  </si>
  <si>
    <t>Other Pacific Islander (Hispanic or
Latino/a)</t>
  </si>
  <si>
    <t>Total Native Hawaiian/ Other Pacific Islander (Hispanic or
Latino/a)</t>
  </si>
  <si>
    <t>Black/African American (Hispanic or
Latino/a)</t>
  </si>
  <si>
    <t>American Indian/Alaska Native (Hispanic or
Latino/a)</t>
  </si>
  <si>
    <t>White (Hispanic or
Latino/a)</t>
  </si>
  <si>
    <t>More than one race (Hispanic or
Latino/a)</t>
  </si>
  <si>
    <t>Asian (Non Hispanic or
Latino/a)</t>
  </si>
  <si>
    <t>Native Hawaiian (Non Hispanic or
Latino/a)</t>
  </si>
  <si>
    <t>Other Pacific Islander (Non Hispanic or
Latino/a)</t>
  </si>
  <si>
    <t>Total Native Hawaiian/ Other Pacific Islander (Non Hispanic or
Latino/a)</t>
  </si>
  <si>
    <t>Black/African American (Non Hispanic or
Latino/a)</t>
  </si>
  <si>
    <t>American Indian/Alaska Native (Non Hispanic or
Latino/a)</t>
  </si>
  <si>
    <t>White (Non Hispanic or
Latino/a)</t>
  </si>
  <si>
    <t>More than one race (Non Hispanic or
Latino/a)</t>
  </si>
  <si>
    <t>Asian (Total)</t>
  </si>
  <si>
    <t>Native Hawaiian (Total)</t>
  </si>
  <si>
    <t>Other Pacific Islander (Total)</t>
  </si>
  <si>
    <t>Total Native Hawaiian/ Other Pacific Islander (Total)</t>
  </si>
  <si>
    <t>Black/African American (Total)</t>
  </si>
  <si>
    <t>American Indian/Alaska Native (Total)</t>
  </si>
  <si>
    <t>White (Total)</t>
  </si>
  <si>
    <t>More than one race (Total)</t>
  </si>
  <si>
    <t>Asian</t>
  </si>
  <si>
    <t>Native Hawaiian</t>
  </si>
  <si>
    <t xml:space="preserve">Other Pacific Islander </t>
  </si>
  <si>
    <t xml:space="preserve">Total Native Hawaiian/ Other Pacific Islander </t>
  </si>
  <si>
    <t>Black/African American</t>
  </si>
  <si>
    <t>American Indian/Alaska Native</t>
  </si>
  <si>
    <t>White</t>
  </si>
  <si>
    <t>More than one race</t>
  </si>
  <si>
    <t>Number of HIV patients</t>
  </si>
  <si>
    <t>Number of HIV Tests</t>
  </si>
  <si>
    <t>Number of Pre-Exposure Prophylaxis (PrEP)-associated management of all patients on PrEP</t>
  </si>
  <si>
    <t>Estimated Number of Patients
Seen Within 30 Days of First
Diagnosis of HIV</t>
  </si>
  <si>
    <t>% of Patients Seen Within 30 Days of First Diagnosis of HIV</t>
  </si>
  <si>
    <r>
      <rPr>
        <rFont val="Calibri, Arial"/>
        <b/>
        <color rgb="FFFFFFFF"/>
        <sz val="12.0"/>
      </rPr>
      <t xml:space="preserve">PCHP Awardees </t>
    </r>
    <r>
      <rPr>
        <rFont val="Calibri"/>
        <b/>
        <color rgb="FFFFFFFF"/>
        <sz val="9.0"/>
      </rPr>
      <t xml:space="preserve">(through FY 2002) </t>
    </r>
  </si>
  <si>
    <r>
      <rPr>
        <rFont val="Calibri, Arial"/>
        <b/>
        <color rgb="FFFFFFFF"/>
        <sz val="12.0"/>
      </rPr>
      <t>PCHP Funding</t>
    </r>
    <r>
      <rPr>
        <rFont val="Calibri"/>
        <b/>
        <color rgb="FFFFFFFF"/>
        <sz val="9.0"/>
      </rPr>
      <t xml:space="preserve"> (FY 2022)</t>
    </r>
  </si>
  <si>
    <r>
      <rPr>
        <rFont val="Calibri, Arial"/>
        <b/>
        <color rgb="FFFFFFFF"/>
        <sz val="12.0"/>
      </rPr>
      <t xml:space="preserve">Total Patients </t>
    </r>
    <r>
      <rPr>
        <rFont val="Calibri"/>
        <b/>
        <color rgb="FFFFFFFF"/>
        <sz val="9.0"/>
      </rPr>
      <t>(UDS 2021)</t>
    </r>
  </si>
  <si>
    <r>
      <rPr>
        <rFont val="Calibri, Arial"/>
        <b/>
        <color rgb="FFFFFFFF"/>
        <sz val="12.0"/>
      </rPr>
      <t xml:space="preserve"> PrEP Patients</t>
    </r>
    <r>
      <rPr>
        <rFont val="Calibri"/>
        <b/>
        <color rgb="FFFFFFFF"/>
        <sz val="9.0"/>
      </rPr>
      <t xml:space="preserve"> (UDS 2021)</t>
    </r>
  </si>
  <si>
    <r>
      <rPr>
        <rFont val="Calibri, Arial"/>
        <b/>
        <color rgb="FFFFFFFF"/>
        <sz val="12.0"/>
      </rPr>
      <t xml:space="preserve">HIV Test Patients </t>
    </r>
    <r>
      <rPr>
        <rFont val="Calibri"/>
        <b/>
        <color rgb="FFFFFFFF"/>
        <sz val="9.0"/>
      </rPr>
      <t>(UDS 2021)</t>
    </r>
  </si>
  <si>
    <t>Grand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</si>
</sst>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&quot;$&quot;#,##0_);[Red]\(&quot;$&quot;#,##0\)"/>
  </numFmts>
  <fonts count="8">
    <font>
      <sz val="11.0"/>
      <color theme="1"/>
      <name val="Calibri"/>
      <scheme val="minor"/>
    </font>
    <font>
      <b/>
      <sz val="16.0"/>
      <color theme="1"/>
      <name val="Calibri"/>
    </font>
    <font>
      <b/>
      <sz val="12.0"/>
      <color theme="0"/>
      <name val="Calibri"/>
    </font>
    <font>
      <b/>
      <sz val="11.0"/>
      <color theme="1"/>
      <name val="Calibri"/>
    </font>
    <font>
      <sz val="11.0"/>
      <color theme="1"/>
      <name val="Calibri"/>
    </font>
    <font/>
    <font>
      <b/>
      <color theme="1"/>
      <name val="Calibri"/>
    </font>
    <font>
      <b/>
      <sz val="12.0"/>
      <color rgb="FFFFFFFF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2F5496"/>
        <bgColor rgb="FF2F5496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00B050"/>
        <bgColor rgb="FF00B050"/>
      </patternFill>
    </fill>
    <fill>
      <patternFill patternType="solid">
        <fgColor rgb="FF305496"/>
        <bgColor rgb="FF305496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vertical="center" wrapText="1"/>
    </xf>
    <xf borderId="2" fillId="2" fontId="2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/>
    </xf>
    <xf borderId="1" fillId="0" fontId="4" numFmtId="3" xfId="0" applyAlignment="1" applyBorder="1" applyFont="1" applyNumberFormat="1">
      <alignment horizontal="right"/>
    </xf>
    <xf borderId="1" fillId="0" fontId="4" numFmtId="164" xfId="0" applyAlignment="1" applyBorder="1" applyFont="1" applyNumberFormat="1">
      <alignment horizontal="right"/>
    </xf>
    <xf borderId="1" fillId="0" fontId="4" numFmtId="165" xfId="0" applyAlignment="1" applyBorder="1" applyFont="1" applyNumberFormat="1">
      <alignment horizontal="right"/>
    </xf>
    <xf borderId="1" fillId="0" fontId="4" numFmtId="0" xfId="0" applyAlignment="1" applyBorder="1" applyFont="1">
      <alignment horizontal="right"/>
    </xf>
    <xf borderId="1" fillId="0" fontId="4" numFmtId="166" xfId="0" applyAlignment="1" applyBorder="1" applyFont="1" applyNumberFormat="1">
      <alignment horizontal="right"/>
    </xf>
    <xf borderId="0" fillId="0" fontId="4" numFmtId="9" xfId="0" applyFont="1" applyNumberFormat="1"/>
    <xf borderId="1" fillId="2" fontId="2" numFmtId="164" xfId="0" applyAlignment="1" applyBorder="1" applyFont="1" applyNumberFormat="1">
      <alignment horizontal="right" shrinkToFit="0" vertical="center" wrapText="1"/>
    </xf>
    <xf borderId="1" fillId="2" fontId="2" numFmtId="165" xfId="0" applyAlignment="1" applyBorder="1" applyFont="1" applyNumberFormat="1">
      <alignment horizontal="right" shrinkToFit="0" vertical="center" wrapText="1"/>
    </xf>
    <xf borderId="1" fillId="2" fontId="2" numFmtId="0" xfId="0" applyAlignment="1" applyBorder="1" applyFont="1">
      <alignment horizontal="right" shrinkToFit="0" vertical="center" wrapText="1"/>
    </xf>
    <xf borderId="2" fillId="2" fontId="2" numFmtId="166" xfId="0" applyAlignment="1" applyBorder="1" applyFont="1" applyNumberFormat="1">
      <alignment horizontal="right" shrinkToFit="0" vertical="center" wrapText="1"/>
    </xf>
    <xf borderId="0" fillId="0" fontId="4" numFmtId="0" xfId="0" applyAlignment="1" applyFont="1">
      <alignment horizontal="right"/>
    </xf>
    <xf borderId="0" fillId="0" fontId="3" numFmtId="0" xfId="0" applyAlignment="1" applyFont="1">
      <alignment shrinkToFit="0" vertical="bottom" wrapText="0"/>
    </xf>
    <xf borderId="0" fillId="0" fontId="4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1" numFmtId="0" xfId="0" applyAlignment="1" applyFont="1">
      <alignment shrinkToFit="0" vertical="bottom" wrapText="0"/>
    </xf>
    <xf borderId="3" fillId="0" fontId="4" numFmtId="0" xfId="0" applyAlignment="1" applyBorder="1" applyFont="1">
      <alignment vertical="bottom"/>
    </xf>
    <xf borderId="4" fillId="0" fontId="4" numFmtId="0" xfId="0" applyAlignment="1" applyBorder="1" applyFont="1">
      <alignment vertical="bottom"/>
    </xf>
    <xf borderId="5" fillId="3" fontId="3" numFmtId="0" xfId="0" applyAlignment="1" applyBorder="1" applyFill="1" applyFont="1">
      <alignment horizontal="center" vertical="bottom"/>
    </xf>
    <xf borderId="5" fillId="0" fontId="5" numFmtId="0" xfId="0" applyBorder="1" applyFont="1"/>
    <xf borderId="6" fillId="0" fontId="5" numFmtId="0" xfId="0" applyBorder="1" applyFont="1"/>
    <xf borderId="5" fillId="4" fontId="3" numFmtId="0" xfId="0" applyAlignment="1" applyBorder="1" applyFill="1" applyFont="1">
      <alignment horizontal="center" vertical="bottom"/>
    </xf>
    <xf borderId="5" fillId="5" fontId="3" numFmtId="0" xfId="0" applyAlignment="1" applyBorder="1" applyFill="1" applyFont="1">
      <alignment horizontal="center" vertical="bottom"/>
    </xf>
    <xf borderId="5" fillId="6" fontId="3" numFmtId="0" xfId="0" applyAlignment="1" applyBorder="1" applyFill="1" applyFont="1">
      <alignment horizontal="center" vertical="bottom"/>
    </xf>
    <xf borderId="7" fillId="0" fontId="6" numFmtId="0" xfId="0" applyAlignment="1" applyBorder="1" applyFont="1">
      <alignment shrinkToFit="0" vertical="top" wrapText="1"/>
    </xf>
    <xf borderId="4" fillId="0" fontId="6" numFmtId="0" xfId="0" applyAlignment="1" applyBorder="1" applyFont="1">
      <alignment shrinkToFit="0" wrapText="1"/>
    </xf>
    <xf borderId="4" fillId="0" fontId="3" numFmtId="0" xfId="0" applyAlignment="1" applyBorder="1" applyFont="1">
      <alignment shrinkToFit="0" wrapText="1"/>
    </xf>
    <xf borderId="7" fillId="0" fontId="4" numFmtId="0" xfId="0" applyAlignment="1" applyBorder="1" applyFont="1">
      <alignment vertical="bottom"/>
    </xf>
    <xf borderId="4" fillId="0" fontId="4" numFmtId="38" xfId="0" applyAlignment="1" applyBorder="1" applyFont="1" applyNumberFormat="1">
      <alignment horizontal="right" vertical="bottom"/>
    </xf>
    <xf borderId="4" fillId="0" fontId="4" numFmtId="167" xfId="0" applyAlignment="1" applyBorder="1" applyFont="1" applyNumberFormat="1">
      <alignment horizontal="right" vertical="bottom"/>
    </xf>
    <xf borderId="4" fillId="0" fontId="4" numFmtId="3" xfId="0" applyAlignment="1" applyBorder="1" applyFont="1" applyNumberFormat="1">
      <alignment horizontal="right" vertical="bottom"/>
    </xf>
    <xf borderId="4" fillId="0" fontId="4" numFmtId="0" xfId="0" applyAlignment="1" applyBorder="1" applyFont="1">
      <alignment horizontal="right" vertical="bottom"/>
    </xf>
    <xf borderId="4" fillId="0" fontId="4" numFmtId="10" xfId="0" applyAlignment="1" applyBorder="1" applyFont="1" applyNumberFormat="1">
      <alignment horizontal="right" vertical="bottom"/>
    </xf>
    <xf borderId="0" fillId="0" fontId="4" numFmtId="38" xfId="0" applyAlignment="1" applyFont="1" applyNumberFormat="1">
      <alignment vertical="bottom"/>
    </xf>
    <xf borderId="0" fillId="0" fontId="4" numFmtId="167" xfId="0" applyAlignment="1" applyFont="1" applyNumberFormat="1">
      <alignment vertical="bottom"/>
    </xf>
    <xf borderId="0" fillId="0" fontId="4" numFmtId="3" xfId="0" applyAlignment="1" applyFont="1" applyNumberFormat="1">
      <alignment vertical="bottom"/>
    </xf>
    <xf borderId="0" fillId="0" fontId="4" numFmtId="10" xfId="0" applyAlignment="1" applyFont="1" applyNumberFormat="1">
      <alignment vertical="bottom"/>
    </xf>
    <xf borderId="0" fillId="0" fontId="4" numFmtId="38" xfId="0" applyAlignment="1" applyFont="1" applyNumberFormat="1">
      <alignment horizontal="right" vertical="bottom"/>
    </xf>
    <xf borderId="0" fillId="0" fontId="4" numFmtId="167" xfId="0" applyAlignment="1" applyFont="1" applyNumberFormat="1">
      <alignment horizontal="right" vertical="bottom"/>
    </xf>
    <xf borderId="1" fillId="7" fontId="7" numFmtId="0" xfId="0" applyAlignment="1" applyBorder="1" applyFill="1" applyFont="1">
      <alignment horizontal="center" shrinkToFit="0" wrapText="1"/>
    </xf>
    <xf borderId="6" fillId="7" fontId="7" numFmtId="0" xfId="0" applyAlignment="1" applyBorder="1" applyFont="1">
      <alignment horizontal="center" shrinkToFit="0" wrapText="1"/>
    </xf>
    <xf borderId="7" fillId="0" fontId="4" numFmtId="0" xfId="0" applyAlignment="1" applyBorder="1" applyFont="1">
      <alignment horizontal="center" vertical="bottom"/>
    </xf>
    <xf borderId="4" fillId="0" fontId="4" numFmtId="166" xfId="0" applyAlignment="1" applyBorder="1" applyFont="1" applyNumberFormat="1">
      <alignment horizontal="right" vertical="bottom"/>
    </xf>
    <xf borderId="7" fillId="7" fontId="7" numFmtId="0" xfId="0" applyAlignment="1" applyBorder="1" applyFont="1">
      <alignment horizontal="center" shrinkToFit="0" wrapText="1"/>
    </xf>
    <xf borderId="4" fillId="7" fontId="7" numFmtId="0" xfId="0" applyAlignment="1" applyBorder="1" applyFont="1">
      <alignment horizontal="center" shrinkToFit="0" wrapText="1"/>
    </xf>
    <xf borderId="4" fillId="7" fontId="7" numFmtId="166" xfId="0" applyAlignment="1" applyBorder="1" applyFont="1" applyNumberFormat="1">
      <alignment horizontal="center" shrinkToFit="0" wrapText="1"/>
    </xf>
    <xf borderId="4" fillId="7" fontId="7" numFmtId="164" xfId="0" applyAlignment="1" applyBorder="1" applyFont="1" applyNumberForma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6.14"/>
    <col customWidth="1" min="3" max="3" width="16.86"/>
    <col customWidth="1" min="4" max="4" width="13.86"/>
    <col customWidth="1" min="5" max="6" width="17.71"/>
    <col customWidth="1" min="7" max="7" width="21.29"/>
    <col customWidth="1" min="8" max="26" width="8.71"/>
  </cols>
  <sheetData>
    <row r="1" ht="14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14.25" customHeight="1">
      <c r="A3" s="4" t="s">
        <v>7</v>
      </c>
      <c r="B3" s="5">
        <v>732.0</v>
      </c>
      <c r="C3" s="6">
        <v>886.0</v>
      </c>
      <c r="D3" s="7">
        <f t="shared" ref="D3:D26" si="1">(C3/B3)-1</f>
        <v>0.2103825137</v>
      </c>
      <c r="E3" s="8">
        <v>10.0</v>
      </c>
      <c r="F3" s="9">
        <v>3916308.0</v>
      </c>
    </row>
    <row r="4" ht="14.25" customHeight="1">
      <c r="A4" s="4" t="s">
        <v>8</v>
      </c>
      <c r="B4" s="5">
        <v>428.0</v>
      </c>
      <c r="C4" s="6">
        <v>254.0</v>
      </c>
      <c r="D4" s="7">
        <f t="shared" si="1"/>
        <v>-0.4065420561</v>
      </c>
      <c r="E4" s="8">
        <v>11.0</v>
      </c>
      <c r="F4" s="9">
        <v>4259260.0</v>
      </c>
    </row>
    <row r="5" ht="14.25" customHeight="1">
      <c r="A5" s="4" t="s">
        <v>9</v>
      </c>
      <c r="B5" s="5">
        <v>619.0</v>
      </c>
      <c r="C5" s="6">
        <v>942.0</v>
      </c>
      <c r="D5" s="7">
        <f t="shared" si="1"/>
        <v>0.52180937</v>
      </c>
      <c r="E5" s="8">
        <v>11.0</v>
      </c>
      <c r="F5" s="9">
        <v>4302197.0</v>
      </c>
    </row>
    <row r="6" ht="14.25" customHeight="1">
      <c r="A6" s="4" t="s">
        <v>10</v>
      </c>
      <c r="B6" s="5">
        <v>10675.0</v>
      </c>
      <c r="C6" s="6">
        <v>15695.0</v>
      </c>
      <c r="D6" s="7">
        <f t="shared" si="1"/>
        <v>0.4702576112</v>
      </c>
      <c r="E6" s="8">
        <v>85.0</v>
      </c>
      <c r="F6" s="9">
        <v>3.2820751E7</v>
      </c>
    </row>
    <row r="7" ht="14.25" customHeight="1">
      <c r="A7" s="4" t="s">
        <v>11</v>
      </c>
      <c r="B7" s="5">
        <v>2860.0</v>
      </c>
      <c r="C7" s="6">
        <v>3483.0</v>
      </c>
      <c r="D7" s="7">
        <f t="shared" si="1"/>
        <v>0.2178321678</v>
      </c>
      <c r="E7" s="8">
        <v>7.0</v>
      </c>
      <c r="F7" s="9">
        <v>2798060.0</v>
      </c>
    </row>
    <row r="8" ht="14.25" customHeight="1">
      <c r="A8" s="4" t="s">
        <v>12</v>
      </c>
      <c r="B8" s="5">
        <v>2543.0</v>
      </c>
      <c r="C8" s="6">
        <v>7489.0</v>
      </c>
      <c r="D8" s="7">
        <f t="shared" si="1"/>
        <v>1.944946913</v>
      </c>
      <c r="E8" s="8">
        <v>25.0</v>
      </c>
      <c r="F8" s="9">
        <v>9535877.0</v>
      </c>
    </row>
    <row r="9" ht="14.25" customHeight="1">
      <c r="A9" s="4" t="s">
        <v>13</v>
      </c>
      <c r="B9" s="5">
        <v>71.0</v>
      </c>
      <c r="C9" s="6">
        <v>745.0</v>
      </c>
      <c r="D9" s="7">
        <f t="shared" si="1"/>
        <v>9.492957746</v>
      </c>
      <c r="E9" s="8">
        <v>12.0</v>
      </c>
      <c r="F9" s="9">
        <v>4584128.0</v>
      </c>
    </row>
    <row r="10" ht="14.25" customHeight="1">
      <c r="A10" s="4" t="s">
        <v>14</v>
      </c>
      <c r="B10" s="5">
        <v>7229.0</v>
      </c>
      <c r="C10" s="6">
        <v>7972.0</v>
      </c>
      <c r="D10" s="7">
        <f t="shared" si="1"/>
        <v>0.1027804676</v>
      </c>
      <c r="E10" s="8">
        <v>20.0</v>
      </c>
      <c r="F10" s="9">
        <v>8163285.0</v>
      </c>
    </row>
    <row r="11" ht="14.25" customHeight="1">
      <c r="A11" s="4" t="s">
        <v>15</v>
      </c>
      <c r="B11" s="5">
        <v>363.0</v>
      </c>
      <c r="C11" s="6">
        <v>610.0</v>
      </c>
      <c r="D11" s="7">
        <f t="shared" si="1"/>
        <v>0.6804407713</v>
      </c>
      <c r="E11" s="8">
        <v>6.0</v>
      </c>
      <c r="F11" s="9">
        <v>2356260.0</v>
      </c>
    </row>
    <row r="12" ht="14.25" customHeight="1">
      <c r="A12" s="4" t="s">
        <v>16</v>
      </c>
      <c r="B12" s="5">
        <v>22.0</v>
      </c>
      <c r="C12" s="6">
        <v>459.0</v>
      </c>
      <c r="D12" s="7">
        <f t="shared" si="1"/>
        <v>19.86363636</v>
      </c>
      <c r="E12" s="8">
        <v>1.0</v>
      </c>
      <c r="F12" s="9">
        <v>382114.0</v>
      </c>
    </row>
    <row r="13" ht="14.25" customHeight="1">
      <c r="A13" s="4" t="s">
        <v>17</v>
      </c>
      <c r="B13" s="5">
        <v>61.0</v>
      </c>
      <c r="C13" s="6">
        <v>146.0</v>
      </c>
      <c r="D13" s="7">
        <f t="shared" si="1"/>
        <v>1.393442623</v>
      </c>
      <c r="E13" s="8">
        <v>12.0</v>
      </c>
      <c r="F13" s="9">
        <v>4443577.0</v>
      </c>
    </row>
    <row r="14" ht="14.25" customHeight="1">
      <c r="A14" s="4" t="s">
        <v>18</v>
      </c>
      <c r="B14" s="5">
        <v>1959.0</v>
      </c>
      <c r="C14" s="6">
        <v>2558.0</v>
      </c>
      <c r="D14" s="7">
        <f t="shared" si="1"/>
        <v>0.3057682491</v>
      </c>
      <c r="E14" s="8">
        <v>13.0</v>
      </c>
      <c r="F14" s="9">
        <v>5146360.0</v>
      </c>
    </row>
    <row r="15" ht="14.25" customHeight="1">
      <c r="A15" s="4" t="s">
        <v>19</v>
      </c>
      <c r="B15" s="5">
        <v>4050.0</v>
      </c>
      <c r="C15" s="6">
        <v>6032.0</v>
      </c>
      <c r="D15" s="7">
        <f t="shared" si="1"/>
        <v>0.489382716</v>
      </c>
      <c r="E15" s="8">
        <v>13.0</v>
      </c>
      <c r="F15" s="9">
        <v>4747660.0</v>
      </c>
    </row>
    <row r="16" ht="14.25" customHeight="1">
      <c r="A16" s="4" t="s">
        <v>20</v>
      </c>
      <c r="B16" s="5">
        <v>927.0</v>
      </c>
      <c r="C16" s="6">
        <v>977.0</v>
      </c>
      <c r="D16" s="7">
        <f t="shared" si="1"/>
        <v>0.05393743258</v>
      </c>
      <c r="E16" s="8">
        <v>8.0</v>
      </c>
      <c r="F16" s="9">
        <v>2815489.0</v>
      </c>
    </row>
    <row r="17" ht="14.25" customHeight="1">
      <c r="A17" s="4" t="s">
        <v>21</v>
      </c>
      <c r="B17" s="5">
        <v>32.0</v>
      </c>
      <c r="C17" s="6">
        <v>785.0</v>
      </c>
      <c r="D17" s="7">
        <f t="shared" si="1"/>
        <v>23.53125</v>
      </c>
      <c r="E17" s="8">
        <v>8.0</v>
      </c>
      <c r="F17" s="9">
        <v>3007879.0</v>
      </c>
      <c r="G17" s="10"/>
    </row>
    <row r="18" ht="14.25" customHeight="1">
      <c r="A18" s="4" t="s">
        <v>22</v>
      </c>
      <c r="B18" s="5">
        <v>912.0</v>
      </c>
      <c r="C18" s="6">
        <v>1111.0</v>
      </c>
      <c r="D18" s="7">
        <f t="shared" si="1"/>
        <v>0.2182017544</v>
      </c>
      <c r="E18" s="8">
        <v>15.0</v>
      </c>
      <c r="F18" s="9">
        <v>5659207.0</v>
      </c>
    </row>
    <row r="19" ht="14.25" customHeight="1">
      <c r="A19" s="4" t="s">
        <v>23</v>
      </c>
      <c r="B19" s="5">
        <v>468.0</v>
      </c>
      <c r="C19" s="6">
        <v>461.0</v>
      </c>
      <c r="D19" s="7">
        <f t="shared" si="1"/>
        <v>-0.01495726496</v>
      </c>
      <c r="E19" s="8">
        <v>17.0</v>
      </c>
      <c r="F19" s="9">
        <v>6424223.0</v>
      </c>
    </row>
    <row r="20" ht="14.25" customHeight="1">
      <c r="A20" s="4" t="s">
        <v>24</v>
      </c>
      <c r="B20" s="5">
        <v>103.0</v>
      </c>
      <c r="C20" s="6">
        <v>654.0</v>
      </c>
      <c r="D20" s="7">
        <f t="shared" si="1"/>
        <v>5.349514563</v>
      </c>
      <c r="E20" s="8">
        <v>3.0</v>
      </c>
      <c r="F20" s="9">
        <v>1217906.0</v>
      </c>
    </row>
    <row r="21" ht="14.25" customHeight="1">
      <c r="A21" s="4" t="s">
        <v>25</v>
      </c>
      <c r="B21" s="5">
        <v>666.0</v>
      </c>
      <c r="C21" s="6">
        <v>1609.0</v>
      </c>
      <c r="D21" s="7">
        <f t="shared" si="1"/>
        <v>1.415915916</v>
      </c>
      <c r="E21" s="8">
        <v>7.0</v>
      </c>
      <c r="F21" s="9">
        <v>2551340.0</v>
      </c>
    </row>
    <row r="22" ht="14.25" customHeight="1">
      <c r="A22" s="4" t="s">
        <v>26</v>
      </c>
      <c r="B22" s="5">
        <v>68.0</v>
      </c>
      <c r="C22" s="6">
        <v>105.0</v>
      </c>
      <c r="D22" s="7">
        <f t="shared" si="1"/>
        <v>0.5441176471</v>
      </c>
      <c r="E22" s="8">
        <v>6.0</v>
      </c>
      <c r="F22" s="9">
        <v>2160966.0</v>
      </c>
    </row>
    <row r="23" ht="14.25" customHeight="1">
      <c r="A23" s="4" t="s">
        <v>27</v>
      </c>
      <c r="B23" s="5">
        <v>12894.0</v>
      </c>
      <c r="C23" s="6">
        <v>16087.0</v>
      </c>
      <c r="D23" s="7">
        <f t="shared" si="1"/>
        <v>0.2476345587</v>
      </c>
      <c r="E23" s="8">
        <v>33.0</v>
      </c>
      <c r="F23" s="9">
        <v>1.3344914E7</v>
      </c>
    </row>
    <row r="24" ht="14.25" customHeight="1">
      <c r="A24" s="4" t="s">
        <v>28</v>
      </c>
      <c r="B24" s="5">
        <v>612.0</v>
      </c>
      <c r="C24" s="6">
        <v>764.0</v>
      </c>
      <c r="D24" s="7">
        <f t="shared" si="1"/>
        <v>0.2483660131</v>
      </c>
      <c r="E24" s="8">
        <v>16.0</v>
      </c>
      <c r="F24" s="9">
        <v>5828255.0</v>
      </c>
    </row>
    <row r="25" ht="14.25" customHeight="1">
      <c r="A25" s="4" t="s">
        <v>29</v>
      </c>
      <c r="B25" s="5">
        <v>67.0</v>
      </c>
      <c r="C25" s="6">
        <v>371.0</v>
      </c>
      <c r="D25" s="7">
        <f t="shared" si="1"/>
        <v>4.537313433</v>
      </c>
      <c r="E25" s="8">
        <v>12.0</v>
      </c>
      <c r="F25" s="9">
        <v>4279926.0</v>
      </c>
    </row>
    <row r="26" ht="14.25" customHeight="1">
      <c r="A26" s="4" t="s">
        <v>30</v>
      </c>
      <c r="B26" s="5">
        <v>900.0</v>
      </c>
      <c r="C26" s="6">
        <v>1137.0</v>
      </c>
      <c r="D26" s="7">
        <f t="shared" si="1"/>
        <v>0.2633333333</v>
      </c>
      <c r="E26" s="8">
        <v>11.0</v>
      </c>
      <c r="F26" s="9">
        <v>4056458.0</v>
      </c>
    </row>
    <row r="27" ht="14.25" customHeight="1">
      <c r="A27" s="4" t="s">
        <v>31</v>
      </c>
      <c r="B27" s="5">
        <v>0.0</v>
      </c>
      <c r="C27" s="6">
        <v>197.0</v>
      </c>
      <c r="D27" s="7"/>
      <c r="E27" s="8">
        <v>2.0</v>
      </c>
      <c r="F27" s="9">
        <v>742238.0</v>
      </c>
    </row>
    <row r="28" ht="14.25" customHeight="1">
      <c r="A28" s="4" t="s">
        <v>32</v>
      </c>
      <c r="B28" s="5">
        <v>665.0</v>
      </c>
      <c r="C28" s="6">
        <v>614.0</v>
      </c>
      <c r="D28" s="7">
        <f t="shared" ref="D28:D32" si="2">(C28/B28)-1</f>
        <v>-0.07669172932</v>
      </c>
      <c r="E28" s="8">
        <v>15.0</v>
      </c>
      <c r="F28" s="9">
        <v>5582490.0</v>
      </c>
    </row>
    <row r="29" ht="14.25" customHeight="1">
      <c r="A29" s="4" t="s">
        <v>33</v>
      </c>
      <c r="B29" s="5">
        <v>192.0</v>
      </c>
      <c r="C29" s="6">
        <v>313.0</v>
      </c>
      <c r="D29" s="7">
        <f t="shared" si="2"/>
        <v>0.6302083333</v>
      </c>
      <c r="E29" s="8">
        <v>4.0</v>
      </c>
      <c r="F29" s="9">
        <v>1559415.0</v>
      </c>
    </row>
    <row r="30" ht="14.25" customHeight="1">
      <c r="A30" s="4" t="s">
        <v>34</v>
      </c>
      <c r="B30" s="5">
        <v>3562.0</v>
      </c>
      <c r="C30" s="6">
        <v>5626.0</v>
      </c>
      <c r="D30" s="7">
        <f t="shared" si="2"/>
        <v>0.5794497473</v>
      </c>
      <c r="E30" s="8">
        <v>22.0</v>
      </c>
      <c r="F30" s="9">
        <v>8466269.0</v>
      </c>
    </row>
    <row r="31" ht="14.25" customHeight="1">
      <c r="A31" s="4" t="s">
        <v>35</v>
      </c>
      <c r="B31" s="5">
        <v>1133.0</v>
      </c>
      <c r="C31" s="6">
        <v>1349.0</v>
      </c>
      <c r="D31" s="7">
        <f t="shared" si="2"/>
        <v>0.1906443071</v>
      </c>
      <c r="E31" s="8">
        <v>6.0</v>
      </c>
      <c r="F31" s="9">
        <v>2300067.0</v>
      </c>
    </row>
    <row r="32" ht="14.25" customHeight="1">
      <c r="A32" s="2" t="s">
        <v>36</v>
      </c>
      <c r="B32" s="11">
        <f t="shared" ref="B32:C32" si="3">SUM(B3:B31)</f>
        <v>54813</v>
      </c>
      <c r="C32" s="11">
        <f t="shared" si="3"/>
        <v>79431</v>
      </c>
      <c r="D32" s="12">
        <f t="shared" si="2"/>
        <v>0.4491270319</v>
      </c>
      <c r="E32" s="13">
        <f t="shared" ref="E32:F32" si="4">SUM(E3:E31)</f>
        <v>411</v>
      </c>
      <c r="F32" s="14">
        <f t="shared" si="4"/>
        <v>157452879</v>
      </c>
    </row>
    <row r="33" ht="14.25" customHeight="1">
      <c r="B33" s="15"/>
      <c r="C33" s="15"/>
      <c r="D33" s="15"/>
      <c r="E33" s="15"/>
      <c r="F33" s="15"/>
    </row>
    <row r="34" ht="14.25" customHeight="1">
      <c r="A34" s="1" t="s">
        <v>37</v>
      </c>
    </row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8.43"/>
    <col customWidth="1" min="2" max="2" width="94.57"/>
    <col customWidth="1" min="3" max="3" width="15.71"/>
    <col customWidth="1" min="4" max="4" width="4.29"/>
  </cols>
  <sheetData>
    <row r="1">
      <c r="A1" s="16" t="s">
        <v>38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>
      <c r="A2" s="17"/>
      <c r="B2" s="17" t="s">
        <v>39</v>
      </c>
      <c r="C2" s="17" t="s">
        <v>40</v>
      </c>
      <c r="D2" s="17" t="s">
        <v>7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>
      <c r="A3" s="17"/>
      <c r="B3" s="17" t="s">
        <v>41</v>
      </c>
      <c r="C3" s="17" t="s">
        <v>40</v>
      </c>
      <c r="D3" s="17" t="s">
        <v>7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>
      <c r="A4" s="17"/>
      <c r="B4" s="17" t="s">
        <v>42</v>
      </c>
      <c r="C4" s="17" t="s">
        <v>40</v>
      </c>
      <c r="D4" s="17" t="s">
        <v>7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>
      <c r="A5" s="17"/>
      <c r="B5" s="17" t="s">
        <v>43</v>
      </c>
      <c r="C5" s="17" t="s">
        <v>44</v>
      </c>
      <c r="D5" s="17" t="s">
        <v>7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>
      <c r="A6" s="17"/>
      <c r="B6" s="17" t="s">
        <v>45</v>
      </c>
      <c r="C6" s="17" t="s">
        <v>46</v>
      </c>
      <c r="D6" s="17" t="s">
        <v>7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>
      <c r="A7" s="17"/>
      <c r="B7" s="17" t="s">
        <v>47</v>
      </c>
      <c r="C7" s="17" t="s">
        <v>48</v>
      </c>
      <c r="D7" s="17" t="s">
        <v>7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>
      <c r="A8" s="17"/>
      <c r="B8" s="17" t="s">
        <v>49</v>
      </c>
      <c r="C8" s="17" t="s">
        <v>48</v>
      </c>
      <c r="D8" s="17" t="s">
        <v>7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>
      <c r="A9" s="17"/>
      <c r="B9" s="17" t="s">
        <v>50</v>
      </c>
      <c r="C9" s="17" t="s">
        <v>48</v>
      </c>
      <c r="D9" s="17" t="s">
        <v>7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>
      <c r="A10" s="17"/>
      <c r="B10" s="17" t="s">
        <v>51</v>
      </c>
      <c r="C10" s="17" t="s">
        <v>52</v>
      </c>
      <c r="D10" s="17" t="s">
        <v>7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>
      <c r="A11" s="17"/>
      <c r="B11" s="17" t="s">
        <v>53</v>
      </c>
      <c r="C11" s="17" t="s">
        <v>54</v>
      </c>
      <c r="D11" s="17" t="s">
        <v>7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>
      <c r="A13" s="16" t="s">
        <v>55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>
      <c r="A14" s="17"/>
      <c r="B14" s="17" t="s">
        <v>56</v>
      </c>
      <c r="C14" s="17" t="s">
        <v>57</v>
      </c>
      <c r="D14" s="17" t="s">
        <v>8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>
      <c r="A15" s="17"/>
      <c r="B15" s="17" t="s">
        <v>58</v>
      </c>
      <c r="C15" s="17" t="s">
        <v>59</v>
      </c>
      <c r="D15" s="17" t="s">
        <v>8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>
      <c r="A16" s="17"/>
      <c r="B16" s="17" t="s">
        <v>60</v>
      </c>
      <c r="C16" s="17" t="s">
        <v>61</v>
      </c>
      <c r="D16" s="17" t="s">
        <v>8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>
      <c r="A17" s="17"/>
      <c r="B17" s="17" t="s">
        <v>62</v>
      </c>
      <c r="C17" s="17" t="s">
        <v>63</v>
      </c>
      <c r="D17" s="17" t="s">
        <v>8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>
      <c r="A18" s="17"/>
      <c r="B18" s="17" t="s">
        <v>64</v>
      </c>
      <c r="C18" s="17" t="s">
        <v>65</v>
      </c>
      <c r="D18" s="17" t="s">
        <v>8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>
      <c r="A19" s="17"/>
      <c r="B19" s="17" t="s">
        <v>66</v>
      </c>
      <c r="C19" s="17" t="s">
        <v>67</v>
      </c>
      <c r="D19" s="17" t="s">
        <v>8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>
      <c r="A20" s="17"/>
      <c r="B20" s="17" t="s">
        <v>68</v>
      </c>
      <c r="C20" s="17" t="s">
        <v>69</v>
      </c>
      <c r="D20" s="17" t="s">
        <v>8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>
      <c r="A21" s="17"/>
      <c r="B21" s="17" t="s">
        <v>70</v>
      </c>
      <c r="C21" s="17" t="s">
        <v>71</v>
      </c>
      <c r="D21" s="17" t="s">
        <v>8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>
      <c r="A22" s="17"/>
      <c r="B22" s="17" t="s">
        <v>72</v>
      </c>
      <c r="C22" s="17" t="s">
        <v>73</v>
      </c>
      <c r="D22" s="17" t="s">
        <v>8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>
      <c r="A23" s="17"/>
      <c r="B23" s="17" t="s">
        <v>74</v>
      </c>
      <c r="C23" s="17" t="s">
        <v>75</v>
      </c>
      <c r="D23" s="17" t="s">
        <v>8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>
      <c r="A24" s="17"/>
      <c r="B24" s="17" t="s">
        <v>76</v>
      </c>
      <c r="C24" s="17" t="s">
        <v>77</v>
      </c>
      <c r="D24" s="17" t="s">
        <v>8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>
      <c r="A26" s="16" t="s">
        <v>78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>
      <c r="A27" s="17"/>
      <c r="B27" s="17" t="s">
        <v>79</v>
      </c>
      <c r="C27" s="17" t="s">
        <v>80</v>
      </c>
      <c r="D27" s="17" t="s">
        <v>9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>
      <c r="A28" s="17"/>
      <c r="B28" s="17" t="s">
        <v>81</v>
      </c>
      <c r="C28" s="17" t="s">
        <v>82</v>
      </c>
      <c r="D28" s="17" t="s">
        <v>9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>
      <c r="A29" s="17"/>
      <c r="B29" s="17" t="s">
        <v>83</v>
      </c>
      <c r="C29" s="17" t="s">
        <v>84</v>
      </c>
      <c r="D29" s="17" t="s">
        <v>9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>
      <c r="A30" s="17"/>
      <c r="B30" s="17" t="s">
        <v>85</v>
      </c>
      <c r="C30" s="17" t="s">
        <v>86</v>
      </c>
      <c r="D30" s="17" t="s">
        <v>9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>
      <c r="A31" s="17"/>
      <c r="B31" s="17" t="s">
        <v>87</v>
      </c>
      <c r="C31" s="17" t="s">
        <v>86</v>
      </c>
      <c r="D31" s="17" t="s">
        <v>9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>
      <c r="A32" s="17"/>
      <c r="B32" s="17" t="s">
        <v>88</v>
      </c>
      <c r="C32" s="17" t="s">
        <v>86</v>
      </c>
      <c r="D32" s="17" t="s">
        <v>9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>
      <c r="A33" s="17"/>
      <c r="B33" s="17" t="s">
        <v>89</v>
      </c>
      <c r="C33" s="17" t="s">
        <v>86</v>
      </c>
      <c r="D33" s="17" t="s">
        <v>9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>
      <c r="A34" s="17"/>
      <c r="B34" s="17" t="s">
        <v>90</v>
      </c>
      <c r="C34" s="17" t="s">
        <v>86</v>
      </c>
      <c r="D34" s="17" t="s">
        <v>9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>
      <c r="A35" s="17"/>
      <c r="B35" s="17" t="s">
        <v>91</v>
      </c>
      <c r="C35" s="17" t="s">
        <v>86</v>
      </c>
      <c r="D35" s="17" t="s">
        <v>9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>
      <c r="A36" s="17"/>
      <c r="B36" s="17" t="s">
        <v>92</v>
      </c>
      <c r="C36" s="17" t="s">
        <v>86</v>
      </c>
      <c r="D36" s="17" t="s">
        <v>9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>
      <c r="A37" s="17"/>
      <c r="B37" s="17" t="s">
        <v>93</v>
      </c>
      <c r="C37" s="17" t="s">
        <v>86</v>
      </c>
      <c r="D37" s="17" t="s">
        <v>9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>
      <c r="A39" s="16" t="s">
        <v>94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>
      <c r="A40" s="17"/>
      <c r="B40" s="17" t="s">
        <v>95</v>
      </c>
      <c r="C40" s="17" t="s">
        <v>96</v>
      </c>
      <c r="D40" s="17" t="s">
        <v>10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>
      <c r="A41" s="17"/>
      <c r="B41" s="17" t="s">
        <v>97</v>
      </c>
      <c r="C41" s="17" t="s">
        <v>98</v>
      </c>
      <c r="D41" s="17" t="s">
        <v>10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>
      <c r="A42" s="17"/>
      <c r="B42" s="17" t="s">
        <v>99</v>
      </c>
      <c r="C42" s="17" t="s">
        <v>100</v>
      </c>
      <c r="D42" s="17" t="s">
        <v>10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>
      <c r="A43" s="17"/>
      <c r="B43" s="17" t="s">
        <v>101</v>
      </c>
      <c r="C43" s="17" t="s">
        <v>102</v>
      </c>
      <c r="D43" s="17" t="s">
        <v>10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>
      <c r="A44" s="17"/>
      <c r="B44" s="17" t="s">
        <v>103</v>
      </c>
      <c r="C44" s="17" t="s">
        <v>104</v>
      </c>
      <c r="D44" s="17" t="s">
        <v>10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>
      <c r="A45" s="17"/>
      <c r="B45" s="17" t="s">
        <v>105</v>
      </c>
      <c r="C45" s="17" t="s">
        <v>106</v>
      </c>
      <c r="D45" s="17" t="s">
        <v>10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>
      <c r="A46" s="17"/>
      <c r="B46" s="17" t="s">
        <v>107</v>
      </c>
      <c r="C46" s="17" t="s">
        <v>108</v>
      </c>
      <c r="D46" s="17" t="s">
        <v>10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>
      <c r="A47" s="17"/>
      <c r="B47" s="17" t="s">
        <v>109</v>
      </c>
      <c r="C47" s="17" t="s">
        <v>110</v>
      </c>
      <c r="D47" s="17" t="s">
        <v>10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>
      <c r="A48" s="17"/>
      <c r="B48" s="17" t="s">
        <v>111</v>
      </c>
      <c r="C48" s="17" t="s">
        <v>112</v>
      </c>
      <c r="D48" s="17" t="s">
        <v>10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>
      <c r="A49" s="17"/>
      <c r="B49" s="17" t="s">
        <v>113</v>
      </c>
      <c r="C49" s="17" t="s">
        <v>114</v>
      </c>
      <c r="D49" s="17" t="s">
        <v>10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>
      <c r="A50" s="17"/>
      <c r="B50" s="17" t="s">
        <v>115</v>
      </c>
      <c r="C50" s="17" t="s">
        <v>116</v>
      </c>
      <c r="D50" s="17" t="s">
        <v>10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>
      <c r="A51" s="17"/>
      <c r="B51" s="17" t="s">
        <v>117</v>
      </c>
      <c r="C51" s="17" t="s">
        <v>118</v>
      </c>
      <c r="D51" s="17" t="s">
        <v>10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>
      <c r="A52" s="17"/>
      <c r="B52" s="17" t="s">
        <v>119</v>
      </c>
      <c r="C52" s="17" t="s">
        <v>118</v>
      </c>
      <c r="D52" s="17" t="s">
        <v>10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>
      <c r="A53" s="17"/>
      <c r="B53" s="17" t="s">
        <v>120</v>
      </c>
      <c r="C53" s="17" t="s">
        <v>121</v>
      </c>
      <c r="D53" s="17" t="s">
        <v>10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>
      <c r="A54" s="17"/>
      <c r="B54" s="17" t="s">
        <v>122</v>
      </c>
      <c r="C54" s="17" t="s">
        <v>121</v>
      </c>
      <c r="D54" s="17" t="s">
        <v>10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>
      <c r="A55" s="17"/>
      <c r="B55" s="17" t="s">
        <v>123</v>
      </c>
      <c r="C55" s="17" t="s">
        <v>124</v>
      </c>
      <c r="D55" s="17" t="s">
        <v>10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>
      <c r="A56" s="17"/>
      <c r="B56" s="17" t="s">
        <v>125</v>
      </c>
      <c r="C56" s="17" t="s">
        <v>126</v>
      </c>
      <c r="D56" s="17" t="s">
        <v>10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>
      <c r="A57" s="17"/>
      <c r="B57" s="17" t="s">
        <v>127</v>
      </c>
      <c r="C57" s="17" t="s">
        <v>128</v>
      </c>
      <c r="D57" s="17" t="s">
        <v>10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>
      <c r="A58" s="17"/>
      <c r="B58" s="17" t="s">
        <v>129</v>
      </c>
      <c r="C58" s="17" t="s">
        <v>130</v>
      </c>
      <c r="D58" s="17" t="s">
        <v>10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>
      <c r="A59" s="17"/>
      <c r="B59" s="17" t="s">
        <v>131</v>
      </c>
      <c r="C59" s="17" t="s">
        <v>132</v>
      </c>
      <c r="D59" s="17" t="s">
        <v>10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>
      <c r="A60" s="17"/>
      <c r="B60" s="17" t="s">
        <v>133</v>
      </c>
      <c r="C60" s="17" t="s">
        <v>134</v>
      </c>
      <c r="D60" s="17" t="s">
        <v>10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>
      <c r="A61" s="17"/>
      <c r="B61" s="17" t="s">
        <v>135</v>
      </c>
      <c r="C61" s="17" t="s">
        <v>136</v>
      </c>
      <c r="D61" s="17" t="s">
        <v>10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>
      <c r="A62" s="17"/>
      <c r="B62" s="17" t="s">
        <v>137</v>
      </c>
      <c r="C62" s="17" t="s">
        <v>138</v>
      </c>
      <c r="D62" s="17" t="s">
        <v>10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>
      <c r="A63" s="17"/>
      <c r="B63" s="17" t="s">
        <v>139</v>
      </c>
      <c r="C63" s="17" t="s">
        <v>138</v>
      </c>
      <c r="D63" s="17" t="s">
        <v>10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>
      <c r="A64" s="17"/>
      <c r="B64" s="17" t="s">
        <v>140</v>
      </c>
      <c r="C64" s="17" t="s">
        <v>141</v>
      </c>
      <c r="D64" s="17" t="s">
        <v>10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>
      <c r="A65" s="17"/>
      <c r="B65" s="17" t="s">
        <v>142</v>
      </c>
      <c r="C65" s="17" t="s">
        <v>141</v>
      </c>
      <c r="D65" s="17" t="s">
        <v>10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>
      <c r="A66" s="17"/>
      <c r="B66" s="17" t="s">
        <v>143</v>
      </c>
      <c r="C66" s="17" t="s">
        <v>141</v>
      </c>
      <c r="D66" s="17" t="s">
        <v>10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>
      <c r="A67" s="17"/>
      <c r="B67" s="17" t="s">
        <v>144</v>
      </c>
      <c r="C67" s="17" t="s">
        <v>141</v>
      </c>
      <c r="D67" s="17" t="s">
        <v>10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>
      <c r="A68" s="17"/>
      <c r="B68" s="17" t="s">
        <v>145</v>
      </c>
      <c r="C68" s="17" t="s">
        <v>141</v>
      </c>
      <c r="D68" s="17" t="s">
        <v>10</v>
      </c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>
      <c r="A69" s="17"/>
      <c r="B69" s="17" t="s">
        <v>146</v>
      </c>
      <c r="C69" s="17" t="s">
        <v>141</v>
      </c>
      <c r="D69" s="17" t="s">
        <v>10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>
      <c r="A70" s="17"/>
      <c r="B70" s="17" t="s">
        <v>147</v>
      </c>
      <c r="C70" s="17" t="s">
        <v>141</v>
      </c>
      <c r="D70" s="17" t="s">
        <v>10</v>
      </c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>
      <c r="A71" s="17"/>
      <c r="B71" s="17" t="s">
        <v>148</v>
      </c>
      <c r="C71" s="17" t="s">
        <v>141</v>
      </c>
      <c r="D71" s="17" t="s">
        <v>10</v>
      </c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>
      <c r="A72" s="17"/>
      <c r="B72" s="17" t="s">
        <v>149</v>
      </c>
      <c r="C72" s="17" t="s">
        <v>141</v>
      </c>
      <c r="D72" s="17" t="s">
        <v>10</v>
      </c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>
      <c r="A73" s="17"/>
      <c r="B73" s="17" t="s">
        <v>150</v>
      </c>
      <c r="C73" s="17" t="s">
        <v>141</v>
      </c>
      <c r="D73" s="17" t="s">
        <v>10</v>
      </c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>
      <c r="A74" s="17"/>
      <c r="B74" s="17" t="s">
        <v>151</v>
      </c>
      <c r="C74" s="17" t="s">
        <v>141</v>
      </c>
      <c r="D74" s="17" t="s">
        <v>10</v>
      </c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>
      <c r="A75" s="17"/>
      <c r="B75" s="17" t="s">
        <v>152</v>
      </c>
      <c r="C75" s="17" t="s">
        <v>141</v>
      </c>
      <c r="D75" s="17" t="s">
        <v>10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>
      <c r="A76" s="17"/>
      <c r="B76" s="17" t="s">
        <v>153</v>
      </c>
      <c r="C76" s="17" t="s">
        <v>141</v>
      </c>
      <c r="D76" s="17" t="s">
        <v>10</v>
      </c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>
      <c r="A77" s="17"/>
      <c r="B77" s="17" t="s">
        <v>154</v>
      </c>
      <c r="C77" s="17" t="s">
        <v>141</v>
      </c>
      <c r="D77" s="17" t="s">
        <v>10</v>
      </c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>
      <c r="A78" s="17"/>
      <c r="B78" s="17" t="s">
        <v>155</v>
      </c>
      <c r="C78" s="17" t="s">
        <v>141</v>
      </c>
      <c r="D78" s="17" t="s">
        <v>10</v>
      </c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>
      <c r="A79" s="17"/>
      <c r="B79" s="17" t="s">
        <v>156</v>
      </c>
      <c r="C79" s="17" t="s">
        <v>141</v>
      </c>
      <c r="D79" s="17" t="s">
        <v>10</v>
      </c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>
      <c r="A80" s="17"/>
      <c r="B80" s="17" t="s">
        <v>157</v>
      </c>
      <c r="C80" s="17" t="s">
        <v>141</v>
      </c>
      <c r="D80" s="17" t="s">
        <v>10</v>
      </c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>
      <c r="A81" s="17"/>
      <c r="B81" s="17" t="s">
        <v>158</v>
      </c>
      <c r="C81" s="17" t="s">
        <v>141</v>
      </c>
      <c r="D81" s="17" t="s">
        <v>10</v>
      </c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>
      <c r="A82" s="17"/>
      <c r="B82" s="17" t="s">
        <v>159</v>
      </c>
      <c r="C82" s="17" t="s">
        <v>141</v>
      </c>
      <c r="D82" s="17" t="s">
        <v>10</v>
      </c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>
      <c r="A83" s="17"/>
      <c r="B83" s="17" t="s">
        <v>160</v>
      </c>
      <c r="C83" s="17" t="s">
        <v>141</v>
      </c>
      <c r="D83" s="17" t="s">
        <v>10</v>
      </c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>
      <c r="A84" s="17"/>
      <c r="B84" s="17" t="s">
        <v>161</v>
      </c>
      <c r="C84" s="17" t="s">
        <v>162</v>
      </c>
      <c r="D84" s="17" t="s">
        <v>10</v>
      </c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>
      <c r="A85" s="17"/>
      <c r="B85" s="17" t="s">
        <v>163</v>
      </c>
      <c r="C85" s="17" t="s">
        <v>164</v>
      </c>
      <c r="D85" s="17" t="s">
        <v>10</v>
      </c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>
      <c r="A86" s="17"/>
      <c r="B86" s="17" t="s">
        <v>165</v>
      </c>
      <c r="C86" s="17" t="s">
        <v>166</v>
      </c>
      <c r="D86" s="17" t="s">
        <v>10</v>
      </c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>
      <c r="A87" s="17"/>
      <c r="B87" s="17" t="s">
        <v>167</v>
      </c>
      <c r="C87" s="17" t="s">
        <v>168</v>
      </c>
      <c r="D87" s="17" t="s">
        <v>10</v>
      </c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>
      <c r="A88" s="17"/>
      <c r="B88" s="17" t="s">
        <v>169</v>
      </c>
      <c r="C88" s="17" t="s">
        <v>170</v>
      </c>
      <c r="D88" s="17" t="s">
        <v>10</v>
      </c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>
      <c r="A89" s="17"/>
      <c r="B89" s="17" t="s">
        <v>171</v>
      </c>
      <c r="C89" s="17" t="s">
        <v>172</v>
      </c>
      <c r="D89" s="17" t="s">
        <v>10</v>
      </c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>
      <c r="A90" s="17"/>
      <c r="B90" s="17" t="s">
        <v>173</v>
      </c>
      <c r="C90" s="17" t="s">
        <v>174</v>
      </c>
      <c r="D90" s="17" t="s">
        <v>10</v>
      </c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>
      <c r="A91" s="17"/>
      <c r="B91" s="17" t="s">
        <v>175</v>
      </c>
      <c r="C91" s="17" t="s">
        <v>174</v>
      </c>
      <c r="D91" s="17" t="s">
        <v>10</v>
      </c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>
      <c r="A92" s="17"/>
      <c r="B92" s="17" t="s">
        <v>176</v>
      </c>
      <c r="C92" s="17" t="s">
        <v>174</v>
      </c>
      <c r="D92" s="17" t="s">
        <v>10</v>
      </c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>
      <c r="A93" s="17"/>
      <c r="B93" s="17" t="s">
        <v>177</v>
      </c>
      <c r="C93" s="17" t="s">
        <v>174</v>
      </c>
      <c r="D93" s="17" t="s">
        <v>10</v>
      </c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>
      <c r="A94" s="17"/>
      <c r="B94" s="17" t="s">
        <v>178</v>
      </c>
      <c r="C94" s="17" t="s">
        <v>174</v>
      </c>
      <c r="D94" s="17" t="s">
        <v>10</v>
      </c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>
      <c r="A95" s="17"/>
      <c r="B95" s="17" t="s">
        <v>179</v>
      </c>
      <c r="C95" s="17" t="s">
        <v>180</v>
      </c>
      <c r="D95" s="17" t="s">
        <v>10</v>
      </c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>
      <c r="A96" s="17"/>
      <c r="B96" s="17" t="s">
        <v>181</v>
      </c>
      <c r="C96" s="17" t="s">
        <v>182</v>
      </c>
      <c r="D96" s="17" t="s">
        <v>10</v>
      </c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>
      <c r="A97" s="17"/>
      <c r="B97" s="17" t="s">
        <v>183</v>
      </c>
      <c r="C97" s="17" t="s">
        <v>184</v>
      </c>
      <c r="D97" s="17" t="s">
        <v>10</v>
      </c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>
      <c r="A98" s="17"/>
      <c r="B98" s="17" t="s">
        <v>185</v>
      </c>
      <c r="C98" s="17" t="s">
        <v>186</v>
      </c>
      <c r="D98" s="17" t="s">
        <v>10</v>
      </c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>
      <c r="A99" s="17"/>
      <c r="B99" s="17" t="s">
        <v>187</v>
      </c>
      <c r="C99" s="17" t="s">
        <v>188</v>
      </c>
      <c r="D99" s="17" t="s">
        <v>10</v>
      </c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>
      <c r="A100" s="17"/>
      <c r="B100" s="17" t="s">
        <v>189</v>
      </c>
      <c r="C100" s="17" t="s">
        <v>190</v>
      </c>
      <c r="D100" s="17" t="s">
        <v>10</v>
      </c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>
      <c r="A101" s="17"/>
      <c r="B101" s="17" t="s">
        <v>191</v>
      </c>
      <c r="C101" s="17" t="s">
        <v>190</v>
      </c>
      <c r="D101" s="17" t="s">
        <v>10</v>
      </c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>
      <c r="A102" s="17"/>
      <c r="B102" s="17" t="s">
        <v>192</v>
      </c>
      <c r="C102" s="17" t="s">
        <v>190</v>
      </c>
      <c r="D102" s="17" t="s">
        <v>10</v>
      </c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>
      <c r="A103" s="17"/>
      <c r="B103" s="17" t="s">
        <v>193</v>
      </c>
      <c r="C103" s="17" t="s">
        <v>194</v>
      </c>
      <c r="D103" s="17" t="s">
        <v>10</v>
      </c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>
      <c r="A104" s="17"/>
      <c r="B104" s="17" t="s">
        <v>195</v>
      </c>
      <c r="C104" s="17" t="s">
        <v>194</v>
      </c>
      <c r="D104" s="17" t="s">
        <v>10</v>
      </c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>
      <c r="A105" s="17"/>
      <c r="B105" s="17" t="s">
        <v>196</v>
      </c>
      <c r="C105" s="17" t="s">
        <v>194</v>
      </c>
      <c r="D105" s="17" t="s">
        <v>10</v>
      </c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>
      <c r="A106" s="17"/>
      <c r="B106" s="17" t="s">
        <v>197</v>
      </c>
      <c r="C106" s="17" t="s">
        <v>198</v>
      </c>
      <c r="D106" s="17" t="s">
        <v>10</v>
      </c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>
      <c r="A107" s="17"/>
      <c r="B107" s="17" t="s">
        <v>199</v>
      </c>
      <c r="C107" s="17" t="s">
        <v>198</v>
      </c>
      <c r="D107" s="17" t="s">
        <v>10</v>
      </c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>
      <c r="A108" s="17"/>
      <c r="B108" s="17" t="s">
        <v>200</v>
      </c>
      <c r="C108" s="17" t="s">
        <v>198</v>
      </c>
      <c r="D108" s="17" t="s">
        <v>10</v>
      </c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>
      <c r="A109" s="17"/>
      <c r="B109" s="17" t="s">
        <v>201</v>
      </c>
      <c r="C109" s="17" t="s">
        <v>198</v>
      </c>
      <c r="D109" s="17" t="s">
        <v>10</v>
      </c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>
      <c r="A110" s="17"/>
      <c r="B110" s="17" t="s">
        <v>202</v>
      </c>
      <c r="C110" s="17" t="s">
        <v>203</v>
      </c>
      <c r="D110" s="17" t="s">
        <v>10</v>
      </c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>
      <c r="A111" s="17"/>
      <c r="B111" s="17" t="s">
        <v>204</v>
      </c>
      <c r="C111" s="17" t="s">
        <v>203</v>
      </c>
      <c r="D111" s="17" t="s">
        <v>10</v>
      </c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>
      <c r="A112" s="17"/>
      <c r="B112" s="17" t="s">
        <v>205</v>
      </c>
      <c r="C112" s="17" t="s">
        <v>206</v>
      </c>
      <c r="D112" s="17" t="s">
        <v>10</v>
      </c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>
      <c r="A113" s="17"/>
      <c r="B113" s="17" t="s">
        <v>207</v>
      </c>
      <c r="C113" s="17" t="s">
        <v>206</v>
      </c>
      <c r="D113" s="17" t="s">
        <v>10</v>
      </c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>
      <c r="A114" s="17"/>
      <c r="B114" s="17" t="s">
        <v>208</v>
      </c>
      <c r="C114" s="17" t="s">
        <v>206</v>
      </c>
      <c r="D114" s="17" t="s">
        <v>10</v>
      </c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>
      <c r="A115" s="17"/>
      <c r="B115" s="17" t="s">
        <v>209</v>
      </c>
      <c r="C115" s="17" t="s">
        <v>206</v>
      </c>
      <c r="D115" s="17" t="s">
        <v>10</v>
      </c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>
      <c r="A116" s="17"/>
      <c r="B116" s="17" t="s">
        <v>210</v>
      </c>
      <c r="C116" s="17" t="s">
        <v>211</v>
      </c>
      <c r="D116" s="17" t="s">
        <v>10</v>
      </c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>
      <c r="A117" s="17"/>
      <c r="B117" s="17" t="s">
        <v>212</v>
      </c>
      <c r="C117" s="17" t="s">
        <v>213</v>
      </c>
      <c r="D117" s="17" t="s">
        <v>10</v>
      </c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>
      <c r="A118" s="17"/>
      <c r="B118" s="17" t="s">
        <v>214</v>
      </c>
      <c r="C118" s="17" t="s">
        <v>215</v>
      </c>
      <c r="D118" s="17" t="s">
        <v>10</v>
      </c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>
      <c r="A119" s="17"/>
      <c r="B119" s="17" t="s">
        <v>216</v>
      </c>
      <c r="C119" s="17" t="s">
        <v>217</v>
      </c>
      <c r="D119" s="17" t="s">
        <v>10</v>
      </c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>
      <c r="A120" s="17"/>
      <c r="B120" s="17" t="s">
        <v>218</v>
      </c>
      <c r="C120" s="17" t="s">
        <v>219</v>
      </c>
      <c r="D120" s="17" t="s">
        <v>10</v>
      </c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>
      <c r="A121" s="17"/>
      <c r="B121" s="17" t="s">
        <v>220</v>
      </c>
      <c r="C121" s="17" t="s">
        <v>221</v>
      </c>
      <c r="D121" s="17" t="s">
        <v>10</v>
      </c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>
      <c r="A122" s="17"/>
      <c r="B122" s="17" t="s">
        <v>222</v>
      </c>
      <c r="C122" s="17" t="s">
        <v>223</v>
      </c>
      <c r="D122" s="17" t="s">
        <v>10</v>
      </c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>
      <c r="A123" s="17"/>
      <c r="B123" s="17" t="s">
        <v>224</v>
      </c>
      <c r="C123" s="17" t="s">
        <v>225</v>
      </c>
      <c r="D123" s="17" t="s">
        <v>10</v>
      </c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>
      <c r="A124" s="17"/>
      <c r="B124" s="17" t="s">
        <v>226</v>
      </c>
      <c r="C124" s="17" t="s">
        <v>227</v>
      </c>
      <c r="D124" s="17" t="s">
        <v>10</v>
      </c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>
      <c r="A126" s="16" t="s">
        <v>228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>
      <c r="A127" s="17"/>
      <c r="B127" s="17" t="s">
        <v>229</v>
      </c>
      <c r="C127" s="17" t="s">
        <v>230</v>
      </c>
      <c r="D127" s="17" t="s">
        <v>11</v>
      </c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>
      <c r="A128" s="17"/>
      <c r="B128" s="17" t="s">
        <v>231</v>
      </c>
      <c r="C128" s="17" t="s">
        <v>230</v>
      </c>
      <c r="D128" s="17" t="s">
        <v>11</v>
      </c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>
      <c r="A129" s="17"/>
      <c r="B129" s="17" t="s">
        <v>232</v>
      </c>
      <c r="C129" s="17" t="s">
        <v>230</v>
      </c>
      <c r="D129" s="17" t="s">
        <v>11</v>
      </c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>
      <c r="A130" s="17"/>
      <c r="B130" s="17" t="s">
        <v>233</v>
      </c>
      <c r="C130" s="17" t="s">
        <v>230</v>
      </c>
      <c r="D130" s="17" t="s">
        <v>11</v>
      </c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>
      <c r="A131" s="17"/>
      <c r="B131" s="17" t="s">
        <v>234</v>
      </c>
      <c r="C131" s="17" t="s">
        <v>230</v>
      </c>
      <c r="D131" s="17" t="s">
        <v>11</v>
      </c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>
      <c r="A132" s="17"/>
      <c r="B132" s="17" t="s">
        <v>235</v>
      </c>
      <c r="C132" s="17" t="s">
        <v>230</v>
      </c>
      <c r="D132" s="17" t="s">
        <v>11</v>
      </c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>
      <c r="A133" s="17"/>
      <c r="B133" s="17" t="s">
        <v>236</v>
      </c>
      <c r="C133" s="17" t="s">
        <v>230</v>
      </c>
      <c r="D133" s="17" t="s">
        <v>11</v>
      </c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>
      <c r="A135" s="16" t="s">
        <v>237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>
      <c r="A136" s="17"/>
      <c r="B136" s="17" t="s">
        <v>238</v>
      </c>
      <c r="C136" s="17" t="s">
        <v>239</v>
      </c>
      <c r="D136" s="17" t="s">
        <v>12</v>
      </c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>
      <c r="A137" s="17"/>
      <c r="B137" s="17" t="s">
        <v>240</v>
      </c>
      <c r="C137" s="17" t="s">
        <v>241</v>
      </c>
      <c r="D137" s="17" t="s">
        <v>12</v>
      </c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>
      <c r="A138" s="17"/>
      <c r="B138" s="17" t="s">
        <v>242</v>
      </c>
      <c r="C138" s="17" t="s">
        <v>243</v>
      </c>
      <c r="D138" s="17" t="s">
        <v>12</v>
      </c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>
      <c r="A139" s="17"/>
      <c r="B139" s="17" t="s">
        <v>244</v>
      </c>
      <c r="C139" s="17" t="s">
        <v>245</v>
      </c>
      <c r="D139" s="17" t="s">
        <v>12</v>
      </c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>
      <c r="A140" s="17"/>
      <c r="B140" s="17" t="s">
        <v>246</v>
      </c>
      <c r="C140" s="17" t="s">
        <v>247</v>
      </c>
      <c r="D140" s="17" t="s">
        <v>12</v>
      </c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>
      <c r="A141" s="17"/>
      <c r="B141" s="17" t="s">
        <v>248</v>
      </c>
      <c r="C141" s="17" t="s">
        <v>249</v>
      </c>
      <c r="D141" s="17" t="s">
        <v>12</v>
      </c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>
      <c r="A142" s="17"/>
      <c r="B142" s="17" t="s">
        <v>250</v>
      </c>
      <c r="C142" s="17" t="s">
        <v>249</v>
      </c>
      <c r="D142" s="17" t="s">
        <v>12</v>
      </c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>
      <c r="A143" s="17"/>
      <c r="B143" s="17" t="s">
        <v>251</v>
      </c>
      <c r="C143" s="17" t="s">
        <v>252</v>
      </c>
      <c r="D143" s="17" t="s">
        <v>12</v>
      </c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>
      <c r="A144" s="17"/>
      <c r="B144" s="17" t="s">
        <v>253</v>
      </c>
      <c r="C144" s="17" t="s">
        <v>252</v>
      </c>
      <c r="D144" s="17" t="s">
        <v>12</v>
      </c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>
      <c r="A145" s="17"/>
      <c r="B145" s="17" t="s">
        <v>254</v>
      </c>
      <c r="C145" s="17" t="s">
        <v>252</v>
      </c>
      <c r="D145" s="17" t="s">
        <v>12</v>
      </c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>
      <c r="A146" s="17"/>
      <c r="B146" s="17" t="s">
        <v>255</v>
      </c>
      <c r="C146" s="17" t="s">
        <v>252</v>
      </c>
      <c r="D146" s="17" t="s">
        <v>12</v>
      </c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>
      <c r="A147" s="17"/>
      <c r="B147" s="17" t="s">
        <v>256</v>
      </c>
      <c r="C147" s="17" t="s">
        <v>252</v>
      </c>
      <c r="D147" s="17" t="s">
        <v>12</v>
      </c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>
      <c r="A148" s="17"/>
      <c r="B148" s="17" t="s">
        <v>257</v>
      </c>
      <c r="C148" s="17" t="s">
        <v>252</v>
      </c>
      <c r="D148" s="17" t="s">
        <v>12</v>
      </c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>
      <c r="A149" s="17"/>
      <c r="B149" s="17" t="s">
        <v>258</v>
      </c>
      <c r="C149" s="17" t="s">
        <v>252</v>
      </c>
      <c r="D149" s="17" t="s">
        <v>12</v>
      </c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>
      <c r="A150" s="17"/>
      <c r="B150" s="17" t="s">
        <v>259</v>
      </c>
      <c r="C150" s="17" t="s">
        <v>252</v>
      </c>
      <c r="D150" s="17" t="s">
        <v>12</v>
      </c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>
      <c r="A151" s="17"/>
      <c r="B151" s="17" t="s">
        <v>260</v>
      </c>
      <c r="C151" s="17" t="s">
        <v>261</v>
      </c>
      <c r="D151" s="17" t="s">
        <v>12</v>
      </c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>
      <c r="A152" s="17"/>
      <c r="B152" s="17" t="s">
        <v>262</v>
      </c>
      <c r="C152" s="17" t="s">
        <v>263</v>
      </c>
      <c r="D152" s="17" t="s">
        <v>12</v>
      </c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>
      <c r="A153" s="17"/>
      <c r="B153" s="17" t="s">
        <v>264</v>
      </c>
      <c r="C153" s="17" t="s">
        <v>265</v>
      </c>
      <c r="D153" s="17" t="s">
        <v>12</v>
      </c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>
      <c r="A154" s="17"/>
      <c r="B154" s="17" t="s">
        <v>266</v>
      </c>
      <c r="C154" s="17" t="s">
        <v>267</v>
      </c>
      <c r="D154" s="17" t="s">
        <v>12</v>
      </c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>
      <c r="A155" s="17"/>
      <c r="B155" s="17" t="s">
        <v>268</v>
      </c>
      <c r="C155" s="17" t="s">
        <v>269</v>
      </c>
      <c r="D155" s="17" t="s">
        <v>12</v>
      </c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>
      <c r="A156" s="17"/>
      <c r="B156" s="17" t="s">
        <v>270</v>
      </c>
      <c r="C156" s="17" t="s">
        <v>271</v>
      </c>
      <c r="D156" s="17" t="s">
        <v>12</v>
      </c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>
      <c r="A157" s="17"/>
      <c r="B157" s="17" t="s">
        <v>272</v>
      </c>
      <c r="C157" s="17" t="s">
        <v>273</v>
      </c>
      <c r="D157" s="17" t="s">
        <v>12</v>
      </c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>
      <c r="A158" s="17"/>
      <c r="B158" s="17" t="s">
        <v>274</v>
      </c>
      <c r="C158" s="17" t="s">
        <v>273</v>
      </c>
      <c r="D158" s="17" t="s">
        <v>12</v>
      </c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>
      <c r="A159" s="17"/>
      <c r="B159" s="17" t="s">
        <v>275</v>
      </c>
      <c r="C159" s="17" t="s">
        <v>273</v>
      </c>
      <c r="D159" s="17" t="s">
        <v>12</v>
      </c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>
      <c r="A160" s="17"/>
      <c r="B160" s="17" t="s">
        <v>276</v>
      </c>
      <c r="C160" s="17" t="s">
        <v>277</v>
      </c>
      <c r="D160" s="17" t="s">
        <v>12</v>
      </c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>
      <c r="A162" s="16" t="s">
        <v>278</v>
      </c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>
      <c r="A163" s="17"/>
      <c r="B163" s="17" t="s">
        <v>279</v>
      </c>
      <c r="C163" s="17" t="s">
        <v>280</v>
      </c>
      <c r="D163" s="17" t="s">
        <v>13</v>
      </c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>
      <c r="A164" s="17"/>
      <c r="B164" s="17" t="s">
        <v>281</v>
      </c>
      <c r="C164" s="17" t="s">
        <v>280</v>
      </c>
      <c r="D164" s="17" t="s">
        <v>13</v>
      </c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>
      <c r="A165" s="17"/>
      <c r="B165" s="17" t="s">
        <v>282</v>
      </c>
      <c r="C165" s="17" t="s">
        <v>280</v>
      </c>
      <c r="D165" s="17" t="s">
        <v>13</v>
      </c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>
      <c r="A166" s="17"/>
      <c r="B166" s="17" t="s">
        <v>283</v>
      </c>
      <c r="C166" s="17" t="s">
        <v>280</v>
      </c>
      <c r="D166" s="17" t="s">
        <v>13</v>
      </c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>
      <c r="A167" s="17"/>
      <c r="B167" s="17" t="s">
        <v>284</v>
      </c>
      <c r="C167" s="17" t="s">
        <v>280</v>
      </c>
      <c r="D167" s="17" t="s">
        <v>13</v>
      </c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>
      <c r="A168" s="17"/>
      <c r="B168" s="17" t="s">
        <v>285</v>
      </c>
      <c r="C168" s="17" t="s">
        <v>280</v>
      </c>
      <c r="D168" s="17" t="s">
        <v>13</v>
      </c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>
      <c r="A169" s="17"/>
      <c r="B169" s="17" t="s">
        <v>286</v>
      </c>
      <c r="C169" s="17" t="s">
        <v>287</v>
      </c>
      <c r="D169" s="17" t="s">
        <v>13</v>
      </c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>
      <c r="A170" s="17"/>
      <c r="B170" s="17" t="s">
        <v>288</v>
      </c>
      <c r="C170" s="17" t="s">
        <v>289</v>
      </c>
      <c r="D170" s="17" t="s">
        <v>13</v>
      </c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>
      <c r="A171" s="17"/>
      <c r="B171" s="17" t="s">
        <v>290</v>
      </c>
      <c r="C171" s="17" t="s">
        <v>291</v>
      </c>
      <c r="D171" s="17" t="s">
        <v>13</v>
      </c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>
      <c r="A172" s="17"/>
      <c r="B172" s="17" t="s">
        <v>292</v>
      </c>
      <c r="C172" s="17" t="s">
        <v>293</v>
      </c>
      <c r="D172" s="17" t="s">
        <v>13</v>
      </c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>
      <c r="A173" s="17"/>
      <c r="B173" s="17" t="s">
        <v>294</v>
      </c>
      <c r="C173" s="17" t="s">
        <v>295</v>
      </c>
      <c r="D173" s="17" t="s">
        <v>13</v>
      </c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>
      <c r="A174" s="17"/>
      <c r="B174" s="17" t="s">
        <v>296</v>
      </c>
      <c r="C174" s="17" t="s">
        <v>297</v>
      </c>
      <c r="D174" s="17" t="s">
        <v>13</v>
      </c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>
      <c r="A176" s="16" t="s">
        <v>298</v>
      </c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>
      <c r="A177" s="17"/>
      <c r="B177" s="17" t="s">
        <v>299</v>
      </c>
      <c r="C177" s="17" t="s">
        <v>300</v>
      </c>
      <c r="D177" s="17" t="s">
        <v>14</v>
      </c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>
      <c r="A178" s="17"/>
      <c r="B178" s="17" t="s">
        <v>301</v>
      </c>
      <c r="C178" s="17" t="s">
        <v>302</v>
      </c>
      <c r="D178" s="17" t="s">
        <v>14</v>
      </c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>
      <c r="A179" s="17"/>
      <c r="B179" s="17" t="s">
        <v>303</v>
      </c>
      <c r="C179" s="17" t="s">
        <v>304</v>
      </c>
      <c r="D179" s="17" t="s">
        <v>14</v>
      </c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>
      <c r="A180" s="17"/>
      <c r="B180" s="17" t="s">
        <v>305</v>
      </c>
      <c r="C180" s="17" t="s">
        <v>304</v>
      </c>
      <c r="D180" s="17" t="s">
        <v>14</v>
      </c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>
      <c r="A181" s="17"/>
      <c r="B181" s="17" t="s">
        <v>306</v>
      </c>
      <c r="C181" s="17" t="s">
        <v>304</v>
      </c>
      <c r="D181" s="17" t="s">
        <v>14</v>
      </c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>
      <c r="A182" s="17"/>
      <c r="B182" s="17" t="s">
        <v>307</v>
      </c>
      <c r="C182" s="17" t="s">
        <v>304</v>
      </c>
      <c r="D182" s="17" t="s">
        <v>14</v>
      </c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>
      <c r="A183" s="17"/>
      <c r="B183" s="17" t="s">
        <v>308</v>
      </c>
      <c r="C183" s="17" t="s">
        <v>304</v>
      </c>
      <c r="D183" s="17" t="s">
        <v>14</v>
      </c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>
      <c r="A184" s="17"/>
      <c r="B184" s="17" t="s">
        <v>309</v>
      </c>
      <c r="C184" s="17" t="s">
        <v>304</v>
      </c>
      <c r="D184" s="17" t="s">
        <v>14</v>
      </c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>
      <c r="A185" s="17"/>
      <c r="B185" s="17" t="s">
        <v>310</v>
      </c>
      <c r="C185" s="17" t="s">
        <v>304</v>
      </c>
      <c r="D185" s="17" t="s">
        <v>14</v>
      </c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>
      <c r="A186" s="17"/>
      <c r="B186" s="17" t="s">
        <v>311</v>
      </c>
      <c r="C186" s="17" t="s">
        <v>304</v>
      </c>
      <c r="D186" s="17" t="s">
        <v>14</v>
      </c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>
      <c r="A187" s="17"/>
      <c r="B187" s="17" t="s">
        <v>312</v>
      </c>
      <c r="C187" s="17" t="s">
        <v>304</v>
      </c>
      <c r="D187" s="17" t="s">
        <v>14</v>
      </c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>
      <c r="A188" s="17"/>
      <c r="B188" s="17" t="s">
        <v>313</v>
      </c>
      <c r="C188" s="17" t="s">
        <v>304</v>
      </c>
      <c r="D188" s="17" t="s">
        <v>14</v>
      </c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>
      <c r="A189" s="17"/>
      <c r="B189" s="17" t="s">
        <v>314</v>
      </c>
      <c r="C189" s="17" t="s">
        <v>304</v>
      </c>
      <c r="D189" s="17" t="s">
        <v>14</v>
      </c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>
      <c r="A190" s="17"/>
      <c r="B190" s="17" t="s">
        <v>315</v>
      </c>
      <c r="C190" s="17" t="s">
        <v>304</v>
      </c>
      <c r="D190" s="17" t="s">
        <v>14</v>
      </c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>
      <c r="A191" s="17"/>
      <c r="B191" s="17" t="s">
        <v>316</v>
      </c>
      <c r="C191" s="17" t="s">
        <v>304</v>
      </c>
      <c r="D191" s="17" t="s">
        <v>14</v>
      </c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>
      <c r="A192" s="17"/>
      <c r="B192" s="17" t="s">
        <v>317</v>
      </c>
      <c r="C192" s="17" t="s">
        <v>304</v>
      </c>
      <c r="D192" s="17" t="s">
        <v>14</v>
      </c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>
      <c r="A193" s="17"/>
      <c r="B193" s="17" t="s">
        <v>318</v>
      </c>
      <c r="C193" s="17" t="s">
        <v>304</v>
      </c>
      <c r="D193" s="17" t="s">
        <v>14</v>
      </c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>
      <c r="A194" s="17"/>
      <c r="B194" s="17" t="s">
        <v>319</v>
      </c>
      <c r="C194" s="17" t="s">
        <v>304</v>
      </c>
      <c r="D194" s="17" t="s">
        <v>14</v>
      </c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>
      <c r="A195" s="17"/>
      <c r="B195" s="17" t="s">
        <v>320</v>
      </c>
      <c r="C195" s="17" t="s">
        <v>321</v>
      </c>
      <c r="D195" s="17" t="s">
        <v>14</v>
      </c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>
      <c r="A196" s="17"/>
      <c r="B196" s="17" t="s">
        <v>322</v>
      </c>
      <c r="C196" s="17" t="s">
        <v>323</v>
      </c>
      <c r="D196" s="17" t="s">
        <v>14</v>
      </c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>
      <c r="A198" s="16" t="s">
        <v>324</v>
      </c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>
      <c r="A199" s="17"/>
      <c r="B199" s="17" t="s">
        <v>325</v>
      </c>
      <c r="C199" s="17" t="s">
        <v>326</v>
      </c>
      <c r="D199" s="17" t="s">
        <v>15</v>
      </c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>
      <c r="A200" s="17"/>
      <c r="B200" s="17" t="s">
        <v>327</v>
      </c>
      <c r="C200" s="17" t="s">
        <v>326</v>
      </c>
      <c r="D200" s="17" t="s">
        <v>15</v>
      </c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>
      <c r="A201" s="17"/>
      <c r="B201" s="17" t="s">
        <v>328</v>
      </c>
      <c r="C201" s="17" t="s">
        <v>326</v>
      </c>
      <c r="D201" s="17" t="s">
        <v>15</v>
      </c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>
      <c r="A202" s="17"/>
      <c r="B202" s="17" t="s">
        <v>329</v>
      </c>
      <c r="C202" s="17" t="s">
        <v>326</v>
      </c>
      <c r="D202" s="17" t="s">
        <v>15</v>
      </c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>
      <c r="A203" s="17"/>
      <c r="B203" s="17" t="s">
        <v>330</v>
      </c>
      <c r="C203" s="17" t="s">
        <v>326</v>
      </c>
      <c r="D203" s="17" t="s">
        <v>15</v>
      </c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>
      <c r="A204" s="17"/>
      <c r="B204" s="17" t="s">
        <v>331</v>
      </c>
      <c r="C204" s="17" t="s">
        <v>332</v>
      </c>
      <c r="D204" s="17" t="s">
        <v>15</v>
      </c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>
      <c r="A206" s="16" t="s">
        <v>333</v>
      </c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>
      <c r="A207" s="17"/>
      <c r="B207" s="17" t="s">
        <v>334</v>
      </c>
      <c r="C207" s="17" t="s">
        <v>335</v>
      </c>
      <c r="D207" s="17" t="s">
        <v>16</v>
      </c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>
      <c r="A209" s="16" t="s">
        <v>336</v>
      </c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>
      <c r="A210" s="17"/>
      <c r="B210" s="17" t="s">
        <v>337</v>
      </c>
      <c r="C210" s="17" t="s">
        <v>338</v>
      </c>
      <c r="D210" s="17" t="s">
        <v>17</v>
      </c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>
      <c r="A211" s="17"/>
      <c r="B211" s="17" t="s">
        <v>339</v>
      </c>
      <c r="C211" s="17" t="s">
        <v>340</v>
      </c>
      <c r="D211" s="17" t="s">
        <v>17</v>
      </c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>
      <c r="A212" s="17"/>
      <c r="B212" s="17" t="s">
        <v>341</v>
      </c>
      <c r="C212" s="17" t="s">
        <v>342</v>
      </c>
      <c r="D212" s="17" t="s">
        <v>17</v>
      </c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>
      <c r="A213" s="17"/>
      <c r="B213" s="17" t="s">
        <v>343</v>
      </c>
      <c r="C213" s="17" t="s">
        <v>344</v>
      </c>
      <c r="D213" s="17" t="s">
        <v>17</v>
      </c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>
      <c r="A214" s="17"/>
      <c r="B214" s="17" t="s">
        <v>345</v>
      </c>
      <c r="C214" s="17" t="s">
        <v>344</v>
      </c>
      <c r="D214" s="17" t="s">
        <v>17</v>
      </c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>
      <c r="A215" s="17"/>
      <c r="B215" s="17" t="s">
        <v>346</v>
      </c>
      <c r="C215" s="17" t="s">
        <v>344</v>
      </c>
      <c r="D215" s="17" t="s">
        <v>17</v>
      </c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>
      <c r="A216" s="17"/>
      <c r="B216" s="17" t="s">
        <v>347</v>
      </c>
      <c r="C216" s="17" t="s">
        <v>348</v>
      </c>
      <c r="D216" s="17" t="s">
        <v>17</v>
      </c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>
      <c r="A217" s="17"/>
      <c r="B217" s="17" t="s">
        <v>349</v>
      </c>
      <c r="C217" s="17" t="s">
        <v>348</v>
      </c>
      <c r="D217" s="17" t="s">
        <v>17</v>
      </c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>
      <c r="A218" s="17"/>
      <c r="B218" s="17" t="s">
        <v>350</v>
      </c>
      <c r="C218" s="17" t="s">
        <v>351</v>
      </c>
      <c r="D218" s="17" t="s">
        <v>17</v>
      </c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>
      <c r="A219" s="17"/>
      <c r="B219" s="17" t="s">
        <v>352</v>
      </c>
      <c r="C219" s="17" t="s">
        <v>353</v>
      </c>
      <c r="D219" s="17" t="s">
        <v>17</v>
      </c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>
      <c r="A220" s="17"/>
      <c r="B220" s="17" t="s">
        <v>354</v>
      </c>
      <c r="C220" s="17" t="s">
        <v>355</v>
      </c>
      <c r="D220" s="17" t="s">
        <v>17</v>
      </c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>
      <c r="A222" s="16" t="s">
        <v>356</v>
      </c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>
      <c r="A223" s="17"/>
      <c r="B223" s="17" t="s">
        <v>357</v>
      </c>
      <c r="C223" s="17" t="s">
        <v>358</v>
      </c>
      <c r="D223" s="17" t="s">
        <v>18</v>
      </c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>
      <c r="A224" s="17"/>
      <c r="B224" s="17" t="s">
        <v>359</v>
      </c>
      <c r="C224" s="17" t="s">
        <v>358</v>
      </c>
      <c r="D224" s="17" t="s">
        <v>18</v>
      </c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>
      <c r="A225" s="17"/>
      <c r="B225" s="17" t="s">
        <v>360</v>
      </c>
      <c r="C225" s="17" t="s">
        <v>361</v>
      </c>
      <c r="D225" s="17" t="s">
        <v>18</v>
      </c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>
      <c r="A226" s="17"/>
      <c r="B226" s="17" t="s">
        <v>362</v>
      </c>
      <c r="C226" s="17" t="s">
        <v>363</v>
      </c>
      <c r="D226" s="17" t="s">
        <v>18</v>
      </c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>
      <c r="A227" s="17"/>
      <c r="B227" s="17" t="s">
        <v>364</v>
      </c>
      <c r="C227" s="17" t="s">
        <v>365</v>
      </c>
      <c r="D227" s="17" t="s">
        <v>18</v>
      </c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>
      <c r="A228" s="17"/>
      <c r="B228" s="17" t="s">
        <v>366</v>
      </c>
      <c r="C228" s="17" t="s">
        <v>365</v>
      </c>
      <c r="D228" s="17" t="s">
        <v>18</v>
      </c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>
      <c r="A229" s="17"/>
      <c r="B229" s="17" t="s">
        <v>367</v>
      </c>
      <c r="C229" s="17" t="s">
        <v>365</v>
      </c>
      <c r="D229" s="17" t="s">
        <v>18</v>
      </c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>
      <c r="A230" s="17"/>
      <c r="B230" s="17" t="s">
        <v>368</v>
      </c>
      <c r="C230" s="17" t="s">
        <v>365</v>
      </c>
      <c r="D230" s="17" t="s">
        <v>18</v>
      </c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>
      <c r="A231" s="17"/>
      <c r="B231" s="17" t="s">
        <v>369</v>
      </c>
      <c r="C231" s="17" t="s">
        <v>365</v>
      </c>
      <c r="D231" s="17" t="s">
        <v>18</v>
      </c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>
      <c r="A232" s="17"/>
      <c r="B232" s="17" t="s">
        <v>370</v>
      </c>
      <c r="C232" s="17" t="s">
        <v>365</v>
      </c>
      <c r="D232" s="17" t="s">
        <v>18</v>
      </c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>
      <c r="A233" s="17"/>
      <c r="B233" s="17" t="s">
        <v>371</v>
      </c>
      <c r="C233" s="17" t="s">
        <v>365</v>
      </c>
      <c r="D233" s="17" t="s">
        <v>18</v>
      </c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>
      <c r="A234" s="17"/>
      <c r="B234" s="17" t="s">
        <v>372</v>
      </c>
      <c r="C234" s="17" t="s">
        <v>373</v>
      </c>
      <c r="D234" s="17" t="s">
        <v>18</v>
      </c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>
      <c r="A235" s="17"/>
      <c r="B235" s="17" t="s">
        <v>374</v>
      </c>
      <c r="C235" s="17" t="s">
        <v>375</v>
      </c>
      <c r="D235" s="17" t="s">
        <v>18</v>
      </c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>
      <c r="A237" s="16" t="s">
        <v>376</v>
      </c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>
      <c r="A238" s="17"/>
      <c r="B238" s="17" t="s">
        <v>377</v>
      </c>
      <c r="C238" s="17" t="s">
        <v>378</v>
      </c>
      <c r="D238" s="17" t="s">
        <v>19</v>
      </c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>
      <c r="A239" s="17"/>
      <c r="B239" s="17" t="s">
        <v>379</v>
      </c>
      <c r="C239" s="17" t="s">
        <v>378</v>
      </c>
      <c r="D239" s="17" t="s">
        <v>19</v>
      </c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>
      <c r="A240" s="17"/>
      <c r="B240" s="17" t="s">
        <v>380</v>
      </c>
      <c r="C240" s="17" t="s">
        <v>378</v>
      </c>
      <c r="D240" s="17" t="s">
        <v>19</v>
      </c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>
      <c r="A241" s="17"/>
      <c r="B241" s="17" t="s">
        <v>381</v>
      </c>
      <c r="C241" s="17" t="s">
        <v>378</v>
      </c>
      <c r="D241" s="17" t="s">
        <v>19</v>
      </c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>
      <c r="A242" s="17"/>
      <c r="B242" s="17" t="s">
        <v>382</v>
      </c>
      <c r="C242" s="17" t="s">
        <v>378</v>
      </c>
      <c r="D242" s="17" t="s">
        <v>19</v>
      </c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>
      <c r="A243" s="17"/>
      <c r="B243" s="17" t="s">
        <v>383</v>
      </c>
      <c r="C243" s="17" t="s">
        <v>378</v>
      </c>
      <c r="D243" s="17" t="s">
        <v>19</v>
      </c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>
      <c r="A244" s="17"/>
      <c r="B244" s="17" t="s">
        <v>384</v>
      </c>
      <c r="C244" s="17" t="s">
        <v>385</v>
      </c>
      <c r="D244" s="17" t="s">
        <v>19</v>
      </c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>
      <c r="A245" s="17"/>
      <c r="B245" s="17" t="s">
        <v>386</v>
      </c>
      <c r="C245" s="17" t="s">
        <v>385</v>
      </c>
      <c r="D245" s="17" t="s">
        <v>19</v>
      </c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>
      <c r="A246" s="17"/>
      <c r="B246" s="17" t="s">
        <v>387</v>
      </c>
      <c r="C246" s="17" t="s">
        <v>385</v>
      </c>
      <c r="D246" s="17" t="s">
        <v>19</v>
      </c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>
      <c r="A247" s="17"/>
      <c r="B247" s="17" t="s">
        <v>388</v>
      </c>
      <c r="C247" s="17" t="s">
        <v>389</v>
      </c>
      <c r="D247" s="17" t="s">
        <v>19</v>
      </c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>
      <c r="A248" s="17"/>
      <c r="B248" s="17" t="s">
        <v>390</v>
      </c>
      <c r="C248" s="17" t="s">
        <v>391</v>
      </c>
      <c r="D248" s="17" t="s">
        <v>19</v>
      </c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>
      <c r="A249" s="17"/>
      <c r="B249" s="17" t="s">
        <v>392</v>
      </c>
      <c r="C249" s="17" t="s">
        <v>391</v>
      </c>
      <c r="D249" s="17" t="s">
        <v>19</v>
      </c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>
      <c r="A250" s="17"/>
      <c r="B250" s="17" t="s">
        <v>393</v>
      </c>
      <c r="C250" s="17" t="s">
        <v>394</v>
      </c>
      <c r="D250" s="17" t="s">
        <v>19</v>
      </c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>
      <c r="A252" s="16" t="s">
        <v>395</v>
      </c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>
      <c r="A253" s="17"/>
      <c r="B253" s="17" t="s">
        <v>396</v>
      </c>
      <c r="C253" s="17" t="s">
        <v>397</v>
      </c>
      <c r="D253" s="17" t="s">
        <v>20</v>
      </c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>
      <c r="A254" s="17"/>
      <c r="B254" s="17" t="s">
        <v>398</v>
      </c>
      <c r="C254" s="17" t="s">
        <v>397</v>
      </c>
      <c r="D254" s="17" t="s">
        <v>20</v>
      </c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>
      <c r="A255" s="17"/>
      <c r="B255" s="17" t="s">
        <v>399</v>
      </c>
      <c r="C255" s="17" t="s">
        <v>397</v>
      </c>
      <c r="D255" s="17" t="s">
        <v>20</v>
      </c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>
      <c r="A256" s="17"/>
      <c r="B256" s="17" t="s">
        <v>400</v>
      </c>
      <c r="C256" s="17" t="s">
        <v>397</v>
      </c>
      <c r="D256" s="17" t="s">
        <v>20</v>
      </c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>
      <c r="A257" s="17"/>
      <c r="B257" s="17" t="s">
        <v>401</v>
      </c>
      <c r="C257" s="17" t="s">
        <v>397</v>
      </c>
      <c r="D257" s="17" t="s">
        <v>20</v>
      </c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>
      <c r="A258" s="17"/>
      <c r="B258" s="17" t="s">
        <v>402</v>
      </c>
      <c r="C258" s="17" t="s">
        <v>397</v>
      </c>
      <c r="D258" s="17" t="s">
        <v>20</v>
      </c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>
      <c r="A259" s="17"/>
      <c r="B259" s="17" t="s">
        <v>403</v>
      </c>
      <c r="C259" s="17" t="s">
        <v>404</v>
      </c>
      <c r="D259" s="17" t="s">
        <v>20</v>
      </c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>
      <c r="A260" s="17"/>
      <c r="B260" s="17" t="s">
        <v>405</v>
      </c>
      <c r="C260" s="17" t="s">
        <v>406</v>
      </c>
      <c r="D260" s="17" t="s">
        <v>20</v>
      </c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>
      <c r="A262" s="16" t="s">
        <v>407</v>
      </c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>
      <c r="A263" s="17"/>
      <c r="B263" s="17" t="s">
        <v>408</v>
      </c>
      <c r="C263" s="17" t="s">
        <v>409</v>
      </c>
      <c r="D263" s="17" t="s">
        <v>21</v>
      </c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>
      <c r="A264" s="17"/>
      <c r="B264" s="17" t="s">
        <v>410</v>
      </c>
      <c r="C264" s="17" t="s">
        <v>409</v>
      </c>
      <c r="D264" s="17" t="s">
        <v>21</v>
      </c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>
      <c r="A265" s="17"/>
      <c r="B265" s="17" t="s">
        <v>411</v>
      </c>
      <c r="C265" s="17" t="s">
        <v>409</v>
      </c>
      <c r="D265" s="17" t="s">
        <v>21</v>
      </c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>
      <c r="A266" s="17"/>
      <c r="B266" s="17" t="s">
        <v>412</v>
      </c>
      <c r="C266" s="17" t="s">
        <v>409</v>
      </c>
      <c r="D266" s="17" t="s">
        <v>21</v>
      </c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>
      <c r="A267" s="17"/>
      <c r="B267" s="17" t="s">
        <v>413</v>
      </c>
      <c r="C267" s="17" t="s">
        <v>409</v>
      </c>
      <c r="D267" s="17" t="s">
        <v>21</v>
      </c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>
      <c r="A268" s="17"/>
      <c r="B268" s="17" t="s">
        <v>414</v>
      </c>
      <c r="C268" s="17" t="s">
        <v>409</v>
      </c>
      <c r="D268" s="17" t="s">
        <v>21</v>
      </c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>
      <c r="A269" s="17"/>
      <c r="B269" s="17" t="s">
        <v>415</v>
      </c>
      <c r="C269" s="17" t="s">
        <v>409</v>
      </c>
      <c r="D269" s="17" t="s">
        <v>21</v>
      </c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>
      <c r="A270" s="17"/>
      <c r="B270" s="17" t="s">
        <v>416</v>
      </c>
      <c r="C270" s="17" t="s">
        <v>417</v>
      </c>
      <c r="D270" s="17" t="s">
        <v>21</v>
      </c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>
      <c r="A272" s="16" t="s">
        <v>418</v>
      </c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>
      <c r="A273" s="17"/>
      <c r="B273" s="17" t="s">
        <v>419</v>
      </c>
      <c r="C273" s="17" t="s">
        <v>420</v>
      </c>
      <c r="D273" s="17" t="s">
        <v>22</v>
      </c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>
      <c r="A274" s="17"/>
      <c r="B274" s="17" t="s">
        <v>421</v>
      </c>
      <c r="C274" s="17" t="s">
        <v>422</v>
      </c>
      <c r="D274" s="17" t="s">
        <v>22</v>
      </c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>
      <c r="A275" s="17"/>
      <c r="B275" s="17" t="s">
        <v>423</v>
      </c>
      <c r="C275" s="17" t="s">
        <v>422</v>
      </c>
      <c r="D275" s="17" t="s">
        <v>22</v>
      </c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>
      <c r="A276" s="17"/>
      <c r="B276" s="17" t="s">
        <v>424</v>
      </c>
      <c r="C276" s="17" t="s">
        <v>425</v>
      </c>
      <c r="D276" s="17" t="s">
        <v>22</v>
      </c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>
      <c r="A277" s="17"/>
      <c r="B277" s="17" t="s">
        <v>426</v>
      </c>
      <c r="C277" s="17" t="s">
        <v>344</v>
      </c>
      <c r="D277" s="17" t="s">
        <v>22</v>
      </c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>
      <c r="A278" s="17"/>
      <c r="B278" s="17" t="s">
        <v>427</v>
      </c>
      <c r="C278" s="17" t="s">
        <v>428</v>
      </c>
      <c r="D278" s="17" t="s">
        <v>22</v>
      </c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>
      <c r="A279" s="17"/>
      <c r="B279" s="17" t="s">
        <v>429</v>
      </c>
      <c r="C279" s="17" t="s">
        <v>430</v>
      </c>
      <c r="D279" s="17" t="s">
        <v>22</v>
      </c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>
      <c r="A280" s="17"/>
      <c r="B280" s="17" t="s">
        <v>431</v>
      </c>
      <c r="C280" s="17" t="s">
        <v>432</v>
      </c>
      <c r="D280" s="17" t="s">
        <v>22</v>
      </c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>
      <c r="A281" s="17"/>
      <c r="B281" s="17" t="s">
        <v>433</v>
      </c>
      <c r="C281" s="17" t="s">
        <v>434</v>
      </c>
      <c r="D281" s="17" t="s">
        <v>22</v>
      </c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>
      <c r="A282" s="17"/>
      <c r="B282" s="17" t="s">
        <v>435</v>
      </c>
      <c r="C282" s="17" t="s">
        <v>436</v>
      </c>
      <c r="D282" s="17" t="s">
        <v>22</v>
      </c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>
      <c r="A283" s="17"/>
      <c r="B283" s="17" t="s">
        <v>437</v>
      </c>
      <c r="C283" s="17" t="s">
        <v>436</v>
      </c>
      <c r="D283" s="17" t="s">
        <v>22</v>
      </c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>
      <c r="A284" s="17"/>
      <c r="B284" s="17" t="s">
        <v>438</v>
      </c>
      <c r="C284" s="17" t="s">
        <v>436</v>
      </c>
      <c r="D284" s="17" t="s">
        <v>22</v>
      </c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>
      <c r="A285" s="17"/>
      <c r="B285" s="17" t="s">
        <v>439</v>
      </c>
      <c r="C285" s="17" t="s">
        <v>436</v>
      </c>
      <c r="D285" s="17" t="s">
        <v>22</v>
      </c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>
      <c r="A286" s="17"/>
      <c r="B286" s="17" t="s">
        <v>440</v>
      </c>
      <c r="C286" s="17" t="s">
        <v>441</v>
      </c>
      <c r="D286" s="17" t="s">
        <v>22</v>
      </c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>
      <c r="A287" s="17"/>
      <c r="B287" s="17" t="s">
        <v>442</v>
      </c>
      <c r="C287" s="17" t="s">
        <v>443</v>
      </c>
      <c r="D287" s="17" t="s">
        <v>22</v>
      </c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>
      <c r="A289" s="16" t="s">
        <v>444</v>
      </c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>
      <c r="A290" s="17"/>
      <c r="B290" s="17" t="s">
        <v>445</v>
      </c>
      <c r="C290" s="17" t="s">
        <v>446</v>
      </c>
      <c r="D290" s="17" t="s">
        <v>23</v>
      </c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>
      <c r="A291" s="17"/>
      <c r="B291" s="17" t="s">
        <v>447</v>
      </c>
      <c r="C291" s="17" t="s">
        <v>448</v>
      </c>
      <c r="D291" s="17" t="s">
        <v>23</v>
      </c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>
      <c r="A292" s="17"/>
      <c r="B292" s="17" t="s">
        <v>449</v>
      </c>
      <c r="C292" s="17" t="s">
        <v>450</v>
      </c>
      <c r="D292" s="17" t="s">
        <v>23</v>
      </c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>
      <c r="A293" s="17"/>
      <c r="B293" s="17" t="s">
        <v>451</v>
      </c>
      <c r="C293" s="17" t="s">
        <v>452</v>
      </c>
      <c r="D293" s="17" t="s">
        <v>23</v>
      </c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>
      <c r="A294" s="17"/>
      <c r="B294" s="17" t="s">
        <v>453</v>
      </c>
      <c r="C294" s="17" t="s">
        <v>454</v>
      </c>
      <c r="D294" s="17" t="s">
        <v>23</v>
      </c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>
      <c r="A295" s="17"/>
      <c r="B295" s="17" t="s">
        <v>455</v>
      </c>
      <c r="C295" s="17" t="s">
        <v>456</v>
      </c>
      <c r="D295" s="17" t="s">
        <v>23</v>
      </c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>
      <c r="A296" s="17"/>
      <c r="B296" s="17" t="s">
        <v>457</v>
      </c>
      <c r="C296" s="17" t="s">
        <v>458</v>
      </c>
      <c r="D296" s="17" t="s">
        <v>23</v>
      </c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>
      <c r="A297" s="17"/>
      <c r="B297" s="17" t="s">
        <v>459</v>
      </c>
      <c r="C297" s="17" t="s">
        <v>458</v>
      </c>
      <c r="D297" s="17" t="s">
        <v>23</v>
      </c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>
      <c r="A298" s="17"/>
      <c r="B298" s="17" t="s">
        <v>460</v>
      </c>
      <c r="C298" s="17" t="s">
        <v>461</v>
      </c>
      <c r="D298" s="17" t="s">
        <v>23</v>
      </c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>
      <c r="A299" s="17"/>
      <c r="B299" s="17" t="s">
        <v>462</v>
      </c>
      <c r="C299" s="17" t="s">
        <v>344</v>
      </c>
      <c r="D299" s="17" t="s">
        <v>23</v>
      </c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>
      <c r="A300" s="17"/>
      <c r="B300" s="17" t="s">
        <v>463</v>
      </c>
      <c r="C300" s="17" t="s">
        <v>464</v>
      </c>
      <c r="D300" s="17" t="s">
        <v>23</v>
      </c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>
      <c r="A301" s="17"/>
      <c r="B301" s="17" t="s">
        <v>465</v>
      </c>
      <c r="C301" s="17" t="s">
        <v>466</v>
      </c>
      <c r="D301" s="17" t="s">
        <v>23</v>
      </c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>
      <c r="A302" s="17"/>
      <c r="B302" s="17" t="s">
        <v>467</v>
      </c>
      <c r="C302" s="17" t="s">
        <v>468</v>
      </c>
      <c r="D302" s="17" t="s">
        <v>23</v>
      </c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>
      <c r="A303" s="17"/>
      <c r="B303" s="17" t="s">
        <v>469</v>
      </c>
      <c r="C303" s="17" t="s">
        <v>470</v>
      </c>
      <c r="D303" s="17" t="s">
        <v>23</v>
      </c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>
      <c r="A304" s="17"/>
      <c r="B304" s="17" t="s">
        <v>471</v>
      </c>
      <c r="C304" s="17" t="s">
        <v>472</v>
      </c>
      <c r="D304" s="17" t="s">
        <v>23</v>
      </c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>
      <c r="A305" s="17"/>
      <c r="B305" s="17" t="s">
        <v>473</v>
      </c>
      <c r="C305" s="17" t="s">
        <v>474</v>
      </c>
      <c r="D305" s="17" t="s">
        <v>23</v>
      </c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>
      <c r="A306" s="17"/>
      <c r="B306" s="17" t="s">
        <v>475</v>
      </c>
      <c r="C306" s="17" t="s">
        <v>476</v>
      </c>
      <c r="D306" s="17" t="s">
        <v>23</v>
      </c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>
      <c r="A308" s="16" t="s">
        <v>477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>
      <c r="A309" s="17"/>
      <c r="B309" s="17" t="s">
        <v>478</v>
      </c>
      <c r="C309" s="17" t="s">
        <v>479</v>
      </c>
      <c r="D309" s="17" t="s">
        <v>24</v>
      </c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>
      <c r="A310" s="17"/>
      <c r="B310" s="17" t="s">
        <v>480</v>
      </c>
      <c r="C310" s="17" t="s">
        <v>479</v>
      </c>
      <c r="D310" s="17" t="s">
        <v>24</v>
      </c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>
      <c r="A311" s="17"/>
      <c r="B311" s="17" t="s">
        <v>481</v>
      </c>
      <c r="C311" s="17" t="s">
        <v>482</v>
      </c>
      <c r="D311" s="17" t="s">
        <v>24</v>
      </c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>
      <c r="A313" s="16" t="s">
        <v>483</v>
      </c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>
      <c r="A314" s="17"/>
      <c r="B314" s="17" t="s">
        <v>484</v>
      </c>
      <c r="C314" s="17" t="s">
        <v>485</v>
      </c>
      <c r="D314" s="17" t="s">
        <v>25</v>
      </c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>
      <c r="A315" s="17"/>
      <c r="B315" s="17" t="s">
        <v>486</v>
      </c>
      <c r="C315" s="17" t="s">
        <v>487</v>
      </c>
      <c r="D315" s="17" t="s">
        <v>25</v>
      </c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>
      <c r="A316" s="17"/>
      <c r="B316" s="17" t="s">
        <v>488</v>
      </c>
      <c r="C316" s="17" t="s">
        <v>487</v>
      </c>
      <c r="D316" s="17" t="s">
        <v>25</v>
      </c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>
      <c r="A317" s="17"/>
      <c r="B317" s="17" t="s">
        <v>489</v>
      </c>
      <c r="C317" s="17" t="s">
        <v>490</v>
      </c>
      <c r="D317" s="17" t="s">
        <v>25</v>
      </c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>
      <c r="A318" s="17"/>
      <c r="B318" s="17" t="s">
        <v>491</v>
      </c>
      <c r="C318" s="17" t="s">
        <v>490</v>
      </c>
      <c r="D318" s="17" t="s">
        <v>25</v>
      </c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>
      <c r="A319" s="17"/>
      <c r="B319" s="17" t="s">
        <v>492</v>
      </c>
      <c r="C319" s="17" t="s">
        <v>490</v>
      </c>
      <c r="D319" s="17" t="s">
        <v>25</v>
      </c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>
      <c r="A320" s="17"/>
      <c r="B320" s="17" t="s">
        <v>493</v>
      </c>
      <c r="C320" s="17" t="s">
        <v>490</v>
      </c>
      <c r="D320" s="17" t="s">
        <v>25</v>
      </c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>
      <c r="A321" s="17"/>
      <c r="B321" s="17" t="s">
        <v>494</v>
      </c>
      <c r="C321" s="17" t="s">
        <v>495</v>
      </c>
      <c r="D321" s="17" t="s">
        <v>25</v>
      </c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>
      <c r="A323" s="16" t="s">
        <v>496</v>
      </c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>
      <c r="A324" s="17"/>
      <c r="B324" s="17" t="s">
        <v>497</v>
      </c>
      <c r="C324" s="17" t="s">
        <v>498</v>
      </c>
      <c r="D324" s="17" t="s">
        <v>26</v>
      </c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>
      <c r="A325" s="17"/>
      <c r="B325" s="17" t="s">
        <v>499</v>
      </c>
      <c r="C325" s="17" t="s">
        <v>500</v>
      </c>
      <c r="D325" s="17" t="s">
        <v>26</v>
      </c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>
      <c r="A326" s="17"/>
      <c r="B326" s="17" t="s">
        <v>501</v>
      </c>
      <c r="C326" s="17" t="s">
        <v>500</v>
      </c>
      <c r="D326" s="17" t="s">
        <v>26</v>
      </c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>
      <c r="A327" s="17"/>
      <c r="B327" s="17" t="s">
        <v>502</v>
      </c>
      <c r="C327" s="17" t="s">
        <v>500</v>
      </c>
      <c r="D327" s="17" t="s">
        <v>26</v>
      </c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>
      <c r="A328" s="17"/>
      <c r="B328" s="17" t="s">
        <v>503</v>
      </c>
      <c r="C328" s="17" t="s">
        <v>500</v>
      </c>
      <c r="D328" s="17" t="s">
        <v>26</v>
      </c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>
      <c r="A329" s="17"/>
      <c r="B329" s="17" t="s">
        <v>504</v>
      </c>
      <c r="C329" s="17" t="s">
        <v>505</v>
      </c>
      <c r="D329" s="17" t="s">
        <v>26</v>
      </c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>
      <c r="A331" s="16" t="s">
        <v>506</v>
      </c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>
      <c r="A332" s="17"/>
      <c r="B332" s="17" t="s">
        <v>507</v>
      </c>
      <c r="C332" s="17" t="s">
        <v>508</v>
      </c>
      <c r="D332" s="17" t="s">
        <v>27</v>
      </c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>
      <c r="A333" s="17"/>
      <c r="B333" s="17" t="s">
        <v>509</v>
      </c>
      <c r="C333" s="17" t="s">
        <v>510</v>
      </c>
      <c r="D333" s="17" t="s">
        <v>27</v>
      </c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>
      <c r="A334" s="17"/>
      <c r="B334" s="17" t="s">
        <v>511</v>
      </c>
      <c r="C334" s="17" t="s">
        <v>510</v>
      </c>
      <c r="D334" s="17" t="s">
        <v>27</v>
      </c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>
      <c r="A335" s="17"/>
      <c r="B335" s="17" t="s">
        <v>512</v>
      </c>
      <c r="C335" s="17" t="s">
        <v>510</v>
      </c>
      <c r="D335" s="17" t="s">
        <v>27</v>
      </c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>
      <c r="A336" s="17"/>
      <c r="B336" s="17" t="s">
        <v>513</v>
      </c>
      <c r="C336" s="17" t="s">
        <v>510</v>
      </c>
      <c r="D336" s="17" t="s">
        <v>27</v>
      </c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>
      <c r="A337" s="17"/>
      <c r="B337" s="17" t="s">
        <v>514</v>
      </c>
      <c r="C337" s="17" t="s">
        <v>510</v>
      </c>
      <c r="D337" s="17" t="s">
        <v>27</v>
      </c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>
      <c r="A338" s="17"/>
      <c r="B338" s="17" t="s">
        <v>515</v>
      </c>
      <c r="C338" s="17" t="s">
        <v>510</v>
      </c>
      <c r="D338" s="17" t="s">
        <v>27</v>
      </c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>
      <c r="A339" s="17"/>
      <c r="B339" s="17" t="s">
        <v>516</v>
      </c>
      <c r="C339" s="17" t="s">
        <v>510</v>
      </c>
      <c r="D339" s="17" t="s">
        <v>27</v>
      </c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>
      <c r="A340" s="17"/>
      <c r="B340" s="17" t="s">
        <v>517</v>
      </c>
      <c r="C340" s="17" t="s">
        <v>510</v>
      </c>
      <c r="D340" s="17" t="s">
        <v>27</v>
      </c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>
      <c r="A341" s="17"/>
      <c r="B341" s="17" t="s">
        <v>518</v>
      </c>
      <c r="C341" s="17" t="s">
        <v>519</v>
      </c>
      <c r="D341" s="17" t="s">
        <v>27</v>
      </c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>
      <c r="A342" s="17"/>
      <c r="B342" s="17" t="s">
        <v>520</v>
      </c>
      <c r="C342" s="17" t="s">
        <v>519</v>
      </c>
      <c r="D342" s="17" t="s">
        <v>27</v>
      </c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>
      <c r="A343" s="17"/>
      <c r="B343" s="17" t="s">
        <v>521</v>
      </c>
      <c r="C343" s="17" t="s">
        <v>519</v>
      </c>
      <c r="D343" s="17" t="s">
        <v>27</v>
      </c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>
      <c r="A344" s="17"/>
      <c r="B344" s="17" t="s">
        <v>522</v>
      </c>
      <c r="C344" s="17" t="s">
        <v>519</v>
      </c>
      <c r="D344" s="17" t="s">
        <v>27</v>
      </c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>
      <c r="A345" s="17"/>
      <c r="B345" s="17" t="s">
        <v>523</v>
      </c>
      <c r="C345" s="17" t="s">
        <v>519</v>
      </c>
      <c r="D345" s="17" t="s">
        <v>27</v>
      </c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>
      <c r="A346" s="17"/>
      <c r="B346" s="17" t="s">
        <v>524</v>
      </c>
      <c r="C346" s="17" t="s">
        <v>519</v>
      </c>
      <c r="D346" s="17" t="s">
        <v>27</v>
      </c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>
      <c r="A347" s="17"/>
      <c r="B347" s="17" t="s">
        <v>525</v>
      </c>
      <c r="C347" s="17" t="s">
        <v>519</v>
      </c>
      <c r="D347" s="17" t="s">
        <v>27</v>
      </c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>
      <c r="A348" s="17"/>
      <c r="B348" s="17" t="s">
        <v>526</v>
      </c>
      <c r="C348" s="17" t="s">
        <v>527</v>
      </c>
      <c r="D348" s="17" t="s">
        <v>27</v>
      </c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>
      <c r="A349" s="17"/>
      <c r="B349" s="17" t="s">
        <v>528</v>
      </c>
      <c r="C349" s="17" t="s">
        <v>529</v>
      </c>
      <c r="D349" s="17" t="s">
        <v>27</v>
      </c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>
      <c r="A350" s="17"/>
      <c r="B350" s="17" t="s">
        <v>530</v>
      </c>
      <c r="C350" s="17" t="s">
        <v>506</v>
      </c>
      <c r="D350" s="17" t="s">
        <v>27</v>
      </c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>
      <c r="A351" s="17"/>
      <c r="B351" s="17" t="s">
        <v>531</v>
      </c>
      <c r="C351" s="17" t="s">
        <v>506</v>
      </c>
      <c r="D351" s="17" t="s">
        <v>27</v>
      </c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>
      <c r="A352" s="17"/>
      <c r="B352" s="17" t="s">
        <v>532</v>
      </c>
      <c r="C352" s="17" t="s">
        <v>506</v>
      </c>
      <c r="D352" s="17" t="s">
        <v>27</v>
      </c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>
      <c r="A353" s="17"/>
      <c r="B353" s="17" t="s">
        <v>533</v>
      </c>
      <c r="C353" s="17" t="s">
        <v>506</v>
      </c>
      <c r="D353" s="17" t="s">
        <v>27</v>
      </c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>
      <c r="A354" s="17"/>
      <c r="B354" s="17" t="s">
        <v>534</v>
      </c>
      <c r="C354" s="17" t="s">
        <v>506</v>
      </c>
      <c r="D354" s="17" t="s">
        <v>27</v>
      </c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>
      <c r="A355" s="17"/>
      <c r="B355" s="17" t="s">
        <v>535</v>
      </c>
      <c r="C355" s="17" t="s">
        <v>506</v>
      </c>
      <c r="D355" s="17" t="s">
        <v>27</v>
      </c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>
      <c r="A356" s="17"/>
      <c r="B356" s="17" t="s">
        <v>536</v>
      </c>
      <c r="C356" s="17" t="s">
        <v>506</v>
      </c>
      <c r="D356" s="17" t="s">
        <v>27</v>
      </c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>
      <c r="A357" s="17"/>
      <c r="B357" s="17" t="s">
        <v>537</v>
      </c>
      <c r="C357" s="17" t="s">
        <v>506</v>
      </c>
      <c r="D357" s="17" t="s">
        <v>27</v>
      </c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>
      <c r="A358" s="17"/>
      <c r="B358" s="17" t="s">
        <v>538</v>
      </c>
      <c r="C358" s="17" t="s">
        <v>506</v>
      </c>
      <c r="D358" s="17" t="s">
        <v>27</v>
      </c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>
      <c r="A359" s="17"/>
      <c r="B359" s="17" t="s">
        <v>539</v>
      </c>
      <c r="C359" s="17" t="s">
        <v>506</v>
      </c>
      <c r="D359" s="17" t="s">
        <v>27</v>
      </c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>
      <c r="A360" s="17"/>
      <c r="B360" s="17" t="s">
        <v>540</v>
      </c>
      <c r="C360" s="17" t="s">
        <v>506</v>
      </c>
      <c r="D360" s="17" t="s">
        <v>27</v>
      </c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>
      <c r="A361" s="17"/>
      <c r="B361" s="17" t="s">
        <v>541</v>
      </c>
      <c r="C361" s="17" t="s">
        <v>506</v>
      </c>
      <c r="D361" s="17" t="s">
        <v>27</v>
      </c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>
      <c r="A362" s="17"/>
      <c r="B362" s="17" t="s">
        <v>542</v>
      </c>
      <c r="C362" s="17" t="s">
        <v>506</v>
      </c>
      <c r="D362" s="17" t="s">
        <v>27</v>
      </c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>
      <c r="A363" s="17"/>
      <c r="B363" s="17" t="s">
        <v>543</v>
      </c>
      <c r="C363" s="17" t="s">
        <v>506</v>
      </c>
      <c r="D363" s="17" t="s">
        <v>27</v>
      </c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>
      <c r="A364" s="17"/>
      <c r="B364" s="17" t="s">
        <v>544</v>
      </c>
      <c r="C364" s="17" t="s">
        <v>545</v>
      </c>
      <c r="D364" s="17" t="s">
        <v>27</v>
      </c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>
      <c r="A366" s="18" t="s">
        <v>546</v>
      </c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>
      <c r="A367" s="17"/>
      <c r="B367" s="17" t="s">
        <v>547</v>
      </c>
      <c r="C367" s="17" t="s">
        <v>548</v>
      </c>
      <c r="D367" s="17" t="s">
        <v>28</v>
      </c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>
      <c r="A368" s="17"/>
      <c r="B368" s="17" t="s">
        <v>549</v>
      </c>
      <c r="C368" s="17" t="s">
        <v>550</v>
      </c>
      <c r="D368" s="17" t="s">
        <v>28</v>
      </c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>
      <c r="A369" s="17"/>
      <c r="B369" s="17" t="s">
        <v>551</v>
      </c>
      <c r="C369" s="17" t="s">
        <v>550</v>
      </c>
      <c r="D369" s="17" t="s">
        <v>28</v>
      </c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>
      <c r="A370" s="17"/>
      <c r="B370" s="17" t="s">
        <v>552</v>
      </c>
      <c r="C370" s="17" t="s">
        <v>553</v>
      </c>
      <c r="D370" s="17" t="s">
        <v>28</v>
      </c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>
      <c r="A371" s="17"/>
      <c r="B371" s="17" t="s">
        <v>554</v>
      </c>
      <c r="C371" s="17" t="s">
        <v>553</v>
      </c>
      <c r="D371" s="17" t="s">
        <v>28</v>
      </c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>
      <c r="A372" s="17"/>
      <c r="B372" s="17" t="s">
        <v>555</v>
      </c>
      <c r="C372" s="17" t="s">
        <v>553</v>
      </c>
      <c r="D372" s="17" t="s">
        <v>28</v>
      </c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>
      <c r="A373" s="17"/>
      <c r="B373" s="17" t="s">
        <v>556</v>
      </c>
      <c r="C373" s="17" t="s">
        <v>553</v>
      </c>
      <c r="D373" s="17" t="s">
        <v>28</v>
      </c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>
      <c r="A374" s="17"/>
      <c r="B374" s="17" t="s">
        <v>557</v>
      </c>
      <c r="C374" s="17" t="s">
        <v>558</v>
      </c>
      <c r="D374" s="17" t="s">
        <v>28</v>
      </c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>
      <c r="A375" s="17"/>
      <c r="B375" s="17" t="s">
        <v>559</v>
      </c>
      <c r="C375" s="17" t="s">
        <v>558</v>
      </c>
      <c r="D375" s="17" t="s">
        <v>28</v>
      </c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>
      <c r="A376" s="17"/>
      <c r="B376" s="17" t="s">
        <v>560</v>
      </c>
      <c r="C376" s="17" t="s">
        <v>558</v>
      </c>
      <c r="D376" s="17" t="s">
        <v>28</v>
      </c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>
      <c r="A377" s="17"/>
      <c r="B377" s="17" t="s">
        <v>561</v>
      </c>
      <c r="C377" s="17" t="s">
        <v>558</v>
      </c>
      <c r="D377" s="17" t="s">
        <v>28</v>
      </c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>
      <c r="A378" s="17"/>
      <c r="B378" s="17" t="s">
        <v>562</v>
      </c>
      <c r="C378" s="17" t="s">
        <v>558</v>
      </c>
      <c r="D378" s="17" t="s">
        <v>28</v>
      </c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>
      <c r="A379" s="17"/>
      <c r="B379" s="17" t="s">
        <v>563</v>
      </c>
      <c r="C379" s="17" t="s">
        <v>564</v>
      </c>
      <c r="D379" s="17" t="s">
        <v>28</v>
      </c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>
      <c r="A380" s="17"/>
      <c r="B380" s="17" t="s">
        <v>565</v>
      </c>
      <c r="C380" s="17" t="s">
        <v>566</v>
      </c>
      <c r="D380" s="17" t="s">
        <v>28</v>
      </c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>
      <c r="A381" s="17"/>
      <c r="B381" s="17" t="s">
        <v>567</v>
      </c>
      <c r="C381" s="17" t="s">
        <v>568</v>
      </c>
      <c r="D381" s="17" t="s">
        <v>28</v>
      </c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>
      <c r="A382" s="17"/>
      <c r="B382" s="17" t="s">
        <v>569</v>
      </c>
      <c r="C382" s="17" t="s">
        <v>570</v>
      </c>
      <c r="D382" s="17" t="s">
        <v>28</v>
      </c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>
      <c r="A384" s="16" t="s">
        <v>571</v>
      </c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>
      <c r="A385" s="17"/>
      <c r="B385" s="17" t="s">
        <v>572</v>
      </c>
      <c r="C385" s="17" t="s">
        <v>573</v>
      </c>
      <c r="D385" s="17" t="s">
        <v>29</v>
      </c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>
      <c r="A386" s="17"/>
      <c r="B386" s="17" t="s">
        <v>574</v>
      </c>
      <c r="C386" s="17" t="s">
        <v>575</v>
      </c>
      <c r="D386" s="17" t="s">
        <v>29</v>
      </c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>
      <c r="A387" s="17"/>
      <c r="B387" s="17" t="s">
        <v>576</v>
      </c>
      <c r="C387" s="17" t="s">
        <v>577</v>
      </c>
      <c r="D387" s="17" t="s">
        <v>29</v>
      </c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>
      <c r="A388" s="17"/>
      <c r="B388" s="17" t="s">
        <v>578</v>
      </c>
      <c r="C388" s="17" t="s">
        <v>579</v>
      </c>
      <c r="D388" s="17" t="s">
        <v>29</v>
      </c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>
      <c r="A389" s="17"/>
      <c r="B389" s="17" t="s">
        <v>580</v>
      </c>
      <c r="C389" s="17" t="s">
        <v>581</v>
      </c>
      <c r="D389" s="17" t="s">
        <v>29</v>
      </c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>
      <c r="A390" s="17"/>
      <c r="B390" s="17" t="s">
        <v>582</v>
      </c>
      <c r="C390" s="17" t="s">
        <v>583</v>
      </c>
      <c r="D390" s="17" t="s">
        <v>29</v>
      </c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>
      <c r="A391" s="17"/>
      <c r="B391" s="17" t="s">
        <v>584</v>
      </c>
      <c r="C391" s="17" t="s">
        <v>583</v>
      </c>
      <c r="D391" s="17" t="s">
        <v>29</v>
      </c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>
      <c r="A392" s="17"/>
      <c r="B392" s="17" t="s">
        <v>585</v>
      </c>
      <c r="C392" s="17" t="s">
        <v>586</v>
      </c>
      <c r="D392" s="17" t="s">
        <v>29</v>
      </c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>
      <c r="A393" s="17"/>
      <c r="B393" s="17" t="s">
        <v>587</v>
      </c>
      <c r="C393" s="17" t="s">
        <v>588</v>
      </c>
      <c r="D393" s="17" t="s">
        <v>29</v>
      </c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>
      <c r="A394" s="17"/>
      <c r="B394" s="17" t="s">
        <v>589</v>
      </c>
      <c r="C394" s="17" t="s">
        <v>590</v>
      </c>
      <c r="D394" s="17" t="s">
        <v>29</v>
      </c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>
      <c r="A395" s="17"/>
      <c r="B395" s="17" t="s">
        <v>591</v>
      </c>
      <c r="C395" s="17" t="s">
        <v>590</v>
      </c>
      <c r="D395" s="17" t="s">
        <v>29</v>
      </c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>
      <c r="A396" s="17"/>
      <c r="B396" s="17" t="s">
        <v>592</v>
      </c>
      <c r="C396" s="17" t="s">
        <v>593</v>
      </c>
      <c r="D396" s="17" t="s">
        <v>29</v>
      </c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>
      <c r="A398" s="16" t="s">
        <v>594</v>
      </c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>
      <c r="A399" s="17"/>
      <c r="B399" s="17" t="s">
        <v>595</v>
      </c>
      <c r="C399" s="17" t="s">
        <v>596</v>
      </c>
      <c r="D399" s="17" t="s">
        <v>30</v>
      </c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>
      <c r="A400" s="17"/>
      <c r="B400" s="17" t="s">
        <v>597</v>
      </c>
      <c r="C400" s="17" t="s">
        <v>596</v>
      </c>
      <c r="D400" s="17" t="s">
        <v>30</v>
      </c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>
      <c r="A401" s="17"/>
      <c r="B401" s="17" t="s">
        <v>598</v>
      </c>
      <c r="C401" s="17" t="s">
        <v>596</v>
      </c>
      <c r="D401" s="17" t="s">
        <v>30</v>
      </c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>
      <c r="A402" s="17"/>
      <c r="B402" s="17" t="s">
        <v>599</v>
      </c>
      <c r="C402" s="17" t="s">
        <v>596</v>
      </c>
      <c r="D402" s="17" t="s">
        <v>30</v>
      </c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>
      <c r="A403" s="17"/>
      <c r="B403" s="17" t="s">
        <v>600</v>
      </c>
      <c r="C403" s="17" t="s">
        <v>596</v>
      </c>
      <c r="D403" s="17" t="s">
        <v>30</v>
      </c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>
      <c r="A404" s="17"/>
      <c r="B404" s="17" t="s">
        <v>601</v>
      </c>
      <c r="C404" s="17" t="s">
        <v>596</v>
      </c>
      <c r="D404" s="17" t="s">
        <v>30</v>
      </c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>
      <c r="A405" s="17"/>
      <c r="B405" s="17" t="s">
        <v>602</v>
      </c>
      <c r="C405" s="17" t="s">
        <v>596</v>
      </c>
      <c r="D405" s="17" t="s">
        <v>30</v>
      </c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>
      <c r="A406" s="17"/>
      <c r="B406" s="17" t="s">
        <v>603</v>
      </c>
      <c r="C406" s="17" t="s">
        <v>596</v>
      </c>
      <c r="D406" s="17" t="s">
        <v>30</v>
      </c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>
      <c r="A407" s="17"/>
      <c r="B407" s="17" t="s">
        <v>604</v>
      </c>
      <c r="C407" s="17" t="s">
        <v>596</v>
      </c>
      <c r="D407" s="17" t="s">
        <v>30</v>
      </c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>
      <c r="A408" s="17"/>
      <c r="B408" s="17" t="s">
        <v>605</v>
      </c>
      <c r="C408" s="17" t="s">
        <v>596</v>
      </c>
      <c r="D408" s="17" t="s">
        <v>30</v>
      </c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>
      <c r="A409" s="17"/>
      <c r="B409" s="17" t="s">
        <v>606</v>
      </c>
      <c r="C409" s="17" t="s">
        <v>596</v>
      </c>
      <c r="D409" s="17" t="s">
        <v>30</v>
      </c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>
      <c r="A411" s="16" t="s">
        <v>607</v>
      </c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>
      <c r="A412" s="17"/>
      <c r="B412" s="17" t="s">
        <v>608</v>
      </c>
      <c r="C412" s="17" t="s">
        <v>609</v>
      </c>
      <c r="D412" s="17" t="s">
        <v>31</v>
      </c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>
      <c r="A413" s="17"/>
      <c r="B413" s="17" t="s">
        <v>610</v>
      </c>
      <c r="C413" s="17" t="s">
        <v>611</v>
      </c>
      <c r="D413" s="17" t="s">
        <v>31</v>
      </c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>
      <c r="A415" s="16" t="s">
        <v>612</v>
      </c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>
      <c r="A416" s="17"/>
      <c r="B416" s="17" t="s">
        <v>613</v>
      </c>
      <c r="C416" s="17" t="s">
        <v>614</v>
      </c>
      <c r="D416" s="17" t="s">
        <v>32</v>
      </c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>
      <c r="A417" s="17"/>
      <c r="B417" s="17" t="s">
        <v>615</v>
      </c>
      <c r="C417" s="17" t="s">
        <v>616</v>
      </c>
      <c r="D417" s="17" t="s">
        <v>32</v>
      </c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>
      <c r="A418" s="17"/>
      <c r="B418" s="17" t="s">
        <v>617</v>
      </c>
      <c r="C418" s="17" t="s">
        <v>575</v>
      </c>
      <c r="D418" s="17" t="s">
        <v>32</v>
      </c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>
      <c r="A419" s="17"/>
      <c r="B419" s="17" t="s">
        <v>618</v>
      </c>
      <c r="C419" s="17" t="s">
        <v>619</v>
      </c>
      <c r="D419" s="17" t="s">
        <v>32</v>
      </c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>
      <c r="A420" s="17"/>
      <c r="B420" s="17" t="s">
        <v>620</v>
      </c>
      <c r="C420" s="17" t="s">
        <v>621</v>
      </c>
      <c r="D420" s="17" t="s">
        <v>32</v>
      </c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>
      <c r="A421" s="17"/>
      <c r="B421" s="17" t="s">
        <v>622</v>
      </c>
      <c r="C421" s="17" t="s">
        <v>623</v>
      </c>
      <c r="D421" s="17" t="s">
        <v>32</v>
      </c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>
      <c r="A422" s="17"/>
      <c r="B422" s="17" t="s">
        <v>624</v>
      </c>
      <c r="C422" s="17" t="s">
        <v>625</v>
      </c>
      <c r="D422" s="17" t="s">
        <v>32</v>
      </c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>
      <c r="A423" s="17"/>
      <c r="B423" s="17" t="s">
        <v>626</v>
      </c>
      <c r="C423" s="17" t="s">
        <v>627</v>
      </c>
      <c r="D423" s="17" t="s">
        <v>32</v>
      </c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>
      <c r="A424" s="17"/>
      <c r="B424" s="17" t="s">
        <v>628</v>
      </c>
      <c r="C424" s="17" t="s">
        <v>629</v>
      </c>
      <c r="D424" s="17" t="s">
        <v>32</v>
      </c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>
      <c r="A425" s="17"/>
      <c r="B425" s="17" t="s">
        <v>347</v>
      </c>
      <c r="C425" s="17" t="s">
        <v>630</v>
      </c>
      <c r="D425" s="17" t="s">
        <v>32</v>
      </c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>
      <c r="A426" s="17"/>
      <c r="B426" s="17" t="s">
        <v>631</v>
      </c>
      <c r="C426" s="17" t="s">
        <v>632</v>
      </c>
      <c r="D426" s="17" t="s">
        <v>32</v>
      </c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>
      <c r="A427" s="17"/>
      <c r="B427" s="17" t="s">
        <v>633</v>
      </c>
      <c r="C427" s="17" t="s">
        <v>634</v>
      </c>
      <c r="D427" s="17" t="s">
        <v>32</v>
      </c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>
      <c r="A428" s="17"/>
      <c r="B428" s="17" t="s">
        <v>635</v>
      </c>
      <c r="C428" s="17" t="s">
        <v>634</v>
      </c>
      <c r="D428" s="17" t="s">
        <v>32</v>
      </c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>
      <c r="A429" s="17"/>
      <c r="B429" s="17" t="s">
        <v>636</v>
      </c>
      <c r="C429" s="17" t="s">
        <v>637</v>
      </c>
      <c r="D429" s="17" t="s">
        <v>32</v>
      </c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>
      <c r="A430" s="17"/>
      <c r="B430" s="17" t="s">
        <v>638</v>
      </c>
      <c r="C430" s="17" t="s">
        <v>639</v>
      </c>
      <c r="D430" s="17" t="s">
        <v>32</v>
      </c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>
      <c r="A432" s="16" t="s">
        <v>640</v>
      </c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>
      <c r="A433" s="17"/>
      <c r="B433" s="17" t="s">
        <v>641</v>
      </c>
      <c r="C433" s="17" t="s">
        <v>642</v>
      </c>
      <c r="D433" s="17" t="s">
        <v>33</v>
      </c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>
      <c r="A434" s="17"/>
      <c r="B434" s="17" t="s">
        <v>643</v>
      </c>
      <c r="C434" s="17" t="s">
        <v>644</v>
      </c>
      <c r="D434" s="17" t="s">
        <v>33</v>
      </c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>
      <c r="A435" s="17"/>
      <c r="B435" s="17" t="s">
        <v>645</v>
      </c>
      <c r="C435" s="17" t="s">
        <v>644</v>
      </c>
      <c r="D435" s="17" t="s">
        <v>33</v>
      </c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>
      <c r="A436" s="17"/>
      <c r="B436" s="17" t="s">
        <v>646</v>
      </c>
      <c r="C436" s="17" t="s">
        <v>644</v>
      </c>
      <c r="D436" s="17" t="s">
        <v>33</v>
      </c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>
      <c r="A438" s="16" t="s">
        <v>647</v>
      </c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>
      <c r="A439" s="17"/>
      <c r="B439" s="17" t="s">
        <v>648</v>
      </c>
      <c r="C439" s="17" t="s">
        <v>649</v>
      </c>
      <c r="D439" s="17" t="s">
        <v>34</v>
      </c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>
      <c r="A440" s="17"/>
      <c r="B440" s="17" t="s">
        <v>650</v>
      </c>
      <c r="C440" s="17" t="s">
        <v>651</v>
      </c>
      <c r="D440" s="17" t="s">
        <v>34</v>
      </c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>
      <c r="A441" s="17"/>
      <c r="B441" s="17" t="s">
        <v>652</v>
      </c>
      <c r="C441" s="17" t="s">
        <v>651</v>
      </c>
      <c r="D441" s="17" t="s">
        <v>34</v>
      </c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>
      <c r="A442" s="17"/>
      <c r="B442" s="17" t="s">
        <v>653</v>
      </c>
      <c r="C442" s="17" t="s">
        <v>654</v>
      </c>
      <c r="D442" s="17" t="s">
        <v>34</v>
      </c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>
      <c r="A443" s="17"/>
      <c r="B443" s="17" t="s">
        <v>655</v>
      </c>
      <c r="C443" s="17" t="s">
        <v>654</v>
      </c>
      <c r="D443" s="17" t="s">
        <v>34</v>
      </c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>
      <c r="A444" s="17"/>
      <c r="B444" s="17" t="s">
        <v>656</v>
      </c>
      <c r="C444" s="17" t="s">
        <v>654</v>
      </c>
      <c r="D444" s="17" t="s">
        <v>34</v>
      </c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>
      <c r="A445" s="17"/>
      <c r="B445" s="17" t="s">
        <v>657</v>
      </c>
      <c r="C445" s="17" t="s">
        <v>654</v>
      </c>
      <c r="D445" s="17" t="s">
        <v>34</v>
      </c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>
      <c r="A446" s="17"/>
      <c r="B446" s="17" t="s">
        <v>658</v>
      </c>
      <c r="C446" s="17" t="s">
        <v>659</v>
      </c>
      <c r="D446" s="17" t="s">
        <v>34</v>
      </c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>
      <c r="A447" s="17"/>
      <c r="B447" s="17" t="s">
        <v>660</v>
      </c>
      <c r="C447" s="17" t="s">
        <v>661</v>
      </c>
      <c r="D447" s="17" t="s">
        <v>34</v>
      </c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>
      <c r="A448" s="17"/>
      <c r="B448" s="17" t="s">
        <v>662</v>
      </c>
      <c r="C448" s="17" t="s">
        <v>663</v>
      </c>
      <c r="D448" s="17" t="s">
        <v>34</v>
      </c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>
      <c r="A449" s="17"/>
      <c r="B449" s="17" t="s">
        <v>664</v>
      </c>
      <c r="C449" s="17" t="s">
        <v>663</v>
      </c>
      <c r="D449" s="17" t="s">
        <v>34</v>
      </c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>
      <c r="A450" s="17"/>
      <c r="B450" s="17" t="s">
        <v>665</v>
      </c>
      <c r="C450" s="17" t="s">
        <v>663</v>
      </c>
      <c r="D450" s="17" t="s">
        <v>34</v>
      </c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>
      <c r="A451" s="17"/>
      <c r="B451" s="17" t="s">
        <v>666</v>
      </c>
      <c r="C451" s="17" t="s">
        <v>663</v>
      </c>
      <c r="D451" s="17" t="s">
        <v>34</v>
      </c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>
      <c r="A452" s="17"/>
      <c r="B452" s="17" t="s">
        <v>667</v>
      </c>
      <c r="C452" s="17" t="s">
        <v>663</v>
      </c>
      <c r="D452" s="17" t="s">
        <v>34</v>
      </c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>
      <c r="A453" s="17"/>
      <c r="B453" s="17" t="s">
        <v>668</v>
      </c>
      <c r="C453" s="17" t="s">
        <v>663</v>
      </c>
      <c r="D453" s="17" t="s">
        <v>34</v>
      </c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>
      <c r="A454" s="17"/>
      <c r="B454" s="17" t="s">
        <v>669</v>
      </c>
      <c r="C454" s="17" t="s">
        <v>663</v>
      </c>
      <c r="D454" s="17" t="s">
        <v>34</v>
      </c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>
      <c r="A455" s="17"/>
      <c r="B455" s="17" t="s">
        <v>670</v>
      </c>
      <c r="C455" s="17" t="s">
        <v>663</v>
      </c>
      <c r="D455" s="17" t="s">
        <v>34</v>
      </c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>
      <c r="A456" s="17"/>
      <c r="B456" s="17" t="s">
        <v>671</v>
      </c>
      <c r="C456" s="17" t="s">
        <v>672</v>
      </c>
      <c r="D456" s="17" t="s">
        <v>34</v>
      </c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>
      <c r="A457" s="17"/>
      <c r="B457" s="17" t="s">
        <v>673</v>
      </c>
      <c r="C457" s="17" t="s">
        <v>65</v>
      </c>
      <c r="D457" s="17" t="s">
        <v>34</v>
      </c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>
      <c r="A458" s="17"/>
      <c r="B458" s="17" t="s">
        <v>674</v>
      </c>
      <c r="C458" s="17" t="s">
        <v>184</v>
      </c>
      <c r="D458" s="17" t="s">
        <v>34</v>
      </c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>
      <c r="A459" s="17"/>
      <c r="B459" s="17" t="s">
        <v>675</v>
      </c>
      <c r="C459" s="17" t="s">
        <v>676</v>
      </c>
      <c r="D459" s="17" t="s">
        <v>34</v>
      </c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>
      <c r="A460" s="17"/>
      <c r="B460" s="17" t="s">
        <v>677</v>
      </c>
      <c r="C460" s="17" t="s">
        <v>676</v>
      </c>
      <c r="D460" s="17" t="s">
        <v>34</v>
      </c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>
      <c r="A462" s="16" t="s">
        <v>230</v>
      </c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>
      <c r="A463" s="17"/>
      <c r="B463" s="17" t="s">
        <v>678</v>
      </c>
      <c r="C463" s="17" t="s">
        <v>679</v>
      </c>
      <c r="D463" s="17" t="s">
        <v>35</v>
      </c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>
      <c r="A464" s="17"/>
      <c r="B464" s="17" t="s">
        <v>680</v>
      </c>
      <c r="C464" s="17" t="s">
        <v>681</v>
      </c>
      <c r="D464" s="17" t="s">
        <v>35</v>
      </c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>
      <c r="A465" s="17"/>
      <c r="B465" s="17" t="s">
        <v>682</v>
      </c>
      <c r="C465" s="17" t="s">
        <v>681</v>
      </c>
      <c r="D465" s="17" t="s">
        <v>35</v>
      </c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>
      <c r="A466" s="17"/>
      <c r="B466" s="17" t="s">
        <v>683</v>
      </c>
      <c r="C466" s="17" t="s">
        <v>681</v>
      </c>
      <c r="D466" s="17" t="s">
        <v>35</v>
      </c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>
      <c r="A467" s="17"/>
      <c r="B467" s="17" t="s">
        <v>684</v>
      </c>
      <c r="C467" s="17" t="s">
        <v>681</v>
      </c>
      <c r="D467" s="17" t="s">
        <v>35</v>
      </c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>
      <c r="A468" s="17"/>
      <c r="B468" s="17" t="s">
        <v>685</v>
      </c>
      <c r="C468" s="17" t="s">
        <v>681</v>
      </c>
      <c r="D468" s="17" t="s">
        <v>35</v>
      </c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>
      <c r="A469" s="17"/>
      <c r="B469" s="17" t="s">
        <v>686</v>
      </c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>
      <c r="A470" s="17"/>
      <c r="B470" s="17" t="s">
        <v>686</v>
      </c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>
      <c r="A471" s="17"/>
      <c r="B471" s="19" t="s">
        <v>37</v>
      </c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>
      <c r="A472" s="17"/>
      <c r="B472" s="17" t="s">
        <v>686</v>
      </c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>
      <c r="A473" s="17"/>
      <c r="B473" s="17" t="s">
        <v>686</v>
      </c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>
      <c r="A474" s="17"/>
      <c r="B474" s="17" t="s">
        <v>686</v>
      </c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>
      <c r="A475" s="17"/>
      <c r="B475" s="17" t="s">
        <v>686</v>
      </c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>
      <c r="A476" s="17"/>
      <c r="B476" s="17" t="s">
        <v>686</v>
      </c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>
      <c r="A477" s="17"/>
      <c r="B477" s="17" t="s">
        <v>686</v>
      </c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>
      <c r="A478" s="17"/>
      <c r="B478" s="17" t="s">
        <v>686</v>
      </c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>
      <c r="A479" s="17"/>
      <c r="B479" s="17" t="s">
        <v>686</v>
      </c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>
      <c r="A480" s="17"/>
      <c r="B480" s="17" t="s">
        <v>686</v>
      </c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>
      <c r="A481" s="17"/>
      <c r="B481" s="17" t="s">
        <v>686</v>
      </c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>
      <c r="A482" s="17"/>
      <c r="B482" s="17" t="s">
        <v>686</v>
      </c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>
      <c r="A483" s="17"/>
      <c r="B483" s="17" t="s">
        <v>686</v>
      </c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>
      <c r="A484" s="17"/>
      <c r="B484" s="17" t="s">
        <v>686</v>
      </c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>
      <c r="A485" s="17"/>
      <c r="B485" s="17" t="s">
        <v>686</v>
      </c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>
      <c r="A486" s="17"/>
      <c r="B486" s="17" t="s">
        <v>686</v>
      </c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>
      <c r="A487" s="17"/>
      <c r="B487" s="17" t="s">
        <v>686</v>
      </c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>
      <c r="A488" s="17"/>
      <c r="B488" s="17" t="s">
        <v>686</v>
      </c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>
      <c r="A489" s="17"/>
      <c r="B489" s="17" t="s">
        <v>686</v>
      </c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>
      <c r="A490" s="17"/>
      <c r="B490" s="17" t="s">
        <v>686</v>
      </c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>
      <c r="A491" s="17"/>
      <c r="B491" s="17" t="s">
        <v>686</v>
      </c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>
      <c r="A492" s="17"/>
      <c r="B492" s="17" t="s">
        <v>686</v>
      </c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20"/>
      <c r="B1" s="20"/>
      <c r="C1" s="21"/>
      <c r="D1" s="22" t="s">
        <v>687</v>
      </c>
      <c r="E1" s="23"/>
      <c r="F1" s="23"/>
      <c r="G1" s="24"/>
      <c r="H1" s="22" t="s">
        <v>688</v>
      </c>
      <c r="I1" s="23"/>
      <c r="J1" s="23"/>
      <c r="K1" s="24"/>
      <c r="L1" s="25" t="s">
        <v>689</v>
      </c>
      <c r="M1" s="23"/>
      <c r="N1" s="23"/>
      <c r="O1" s="24"/>
      <c r="P1" s="25" t="s">
        <v>690</v>
      </c>
      <c r="Q1" s="23"/>
      <c r="R1" s="23"/>
      <c r="S1" s="24"/>
      <c r="T1" s="26" t="s">
        <v>691</v>
      </c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4"/>
      <c r="AR1" s="26" t="s">
        <v>692</v>
      </c>
      <c r="AS1" s="23"/>
      <c r="AT1" s="23"/>
      <c r="AU1" s="23"/>
      <c r="AV1" s="23"/>
      <c r="AW1" s="23"/>
      <c r="AX1" s="23"/>
      <c r="AY1" s="24"/>
      <c r="AZ1" s="27" t="s">
        <v>693</v>
      </c>
      <c r="BA1" s="23"/>
      <c r="BB1" s="23"/>
      <c r="BC1" s="23"/>
      <c r="BD1" s="24"/>
    </row>
    <row r="2">
      <c r="A2" s="28" t="s">
        <v>1</v>
      </c>
      <c r="B2" s="29" t="s">
        <v>694</v>
      </c>
      <c r="C2" s="29" t="s">
        <v>695</v>
      </c>
      <c r="D2" s="30" t="s">
        <v>696</v>
      </c>
      <c r="E2" s="30" t="s">
        <v>697</v>
      </c>
      <c r="F2" s="30" t="s">
        <v>698</v>
      </c>
      <c r="G2" s="30" t="s">
        <v>699</v>
      </c>
      <c r="H2" s="30" t="s">
        <v>696</v>
      </c>
      <c r="I2" s="30" t="s">
        <v>697</v>
      </c>
      <c r="J2" s="30" t="s">
        <v>698</v>
      </c>
      <c r="K2" s="30" t="s">
        <v>699</v>
      </c>
      <c r="L2" s="30" t="s">
        <v>700</v>
      </c>
      <c r="M2" s="30" t="s">
        <v>701</v>
      </c>
      <c r="N2" s="30" t="s">
        <v>702</v>
      </c>
      <c r="O2" s="30" t="s">
        <v>703</v>
      </c>
      <c r="P2" s="30" t="s">
        <v>700</v>
      </c>
      <c r="Q2" s="30" t="s">
        <v>701</v>
      </c>
      <c r="R2" s="30" t="s">
        <v>702</v>
      </c>
      <c r="S2" s="30" t="s">
        <v>703</v>
      </c>
      <c r="T2" s="30" t="s">
        <v>704</v>
      </c>
      <c r="U2" s="30" t="s">
        <v>705</v>
      </c>
      <c r="V2" s="30" t="s">
        <v>706</v>
      </c>
      <c r="W2" s="30" t="s">
        <v>707</v>
      </c>
      <c r="X2" s="30" t="s">
        <v>708</v>
      </c>
      <c r="Y2" s="30" t="s">
        <v>709</v>
      </c>
      <c r="Z2" s="30" t="s">
        <v>710</v>
      </c>
      <c r="AA2" s="30" t="s">
        <v>711</v>
      </c>
      <c r="AB2" s="30" t="s">
        <v>712</v>
      </c>
      <c r="AC2" s="30" t="s">
        <v>713</v>
      </c>
      <c r="AD2" s="30" t="s">
        <v>714</v>
      </c>
      <c r="AE2" s="30" t="s">
        <v>715</v>
      </c>
      <c r="AF2" s="30" t="s">
        <v>716</v>
      </c>
      <c r="AG2" s="30" t="s">
        <v>717</v>
      </c>
      <c r="AH2" s="30" t="s">
        <v>718</v>
      </c>
      <c r="AI2" s="30" t="s">
        <v>719</v>
      </c>
      <c r="AJ2" s="30" t="s">
        <v>720</v>
      </c>
      <c r="AK2" s="30" t="s">
        <v>721</v>
      </c>
      <c r="AL2" s="30" t="s">
        <v>722</v>
      </c>
      <c r="AM2" s="30" t="s">
        <v>723</v>
      </c>
      <c r="AN2" s="30" t="s">
        <v>724</v>
      </c>
      <c r="AO2" s="30" t="s">
        <v>725</v>
      </c>
      <c r="AP2" s="30" t="s">
        <v>726</v>
      </c>
      <c r="AQ2" s="30" t="s">
        <v>727</v>
      </c>
      <c r="AR2" s="30" t="s">
        <v>728</v>
      </c>
      <c r="AS2" s="30" t="s">
        <v>729</v>
      </c>
      <c r="AT2" s="30" t="s">
        <v>730</v>
      </c>
      <c r="AU2" s="30" t="s">
        <v>731</v>
      </c>
      <c r="AV2" s="30" t="s">
        <v>732</v>
      </c>
      <c r="AW2" s="30" t="s">
        <v>733</v>
      </c>
      <c r="AX2" s="30" t="s">
        <v>734</v>
      </c>
      <c r="AY2" s="30" t="s">
        <v>735</v>
      </c>
      <c r="AZ2" s="30" t="s">
        <v>736</v>
      </c>
      <c r="BA2" s="30" t="s">
        <v>737</v>
      </c>
      <c r="BB2" s="30" t="s">
        <v>738</v>
      </c>
      <c r="BC2" s="30" t="s">
        <v>739</v>
      </c>
      <c r="BD2" s="30" t="s">
        <v>740</v>
      </c>
    </row>
    <row r="3">
      <c r="A3" s="31" t="s">
        <v>7</v>
      </c>
      <c r="B3" s="32">
        <v>10.0</v>
      </c>
      <c r="C3" s="33">
        <v>3916308.0</v>
      </c>
      <c r="D3" s="34">
        <v>120109.0</v>
      </c>
      <c r="E3" s="34">
        <v>171237.0</v>
      </c>
      <c r="F3" s="35">
        <v>680.0</v>
      </c>
      <c r="G3" s="35">
        <v>925.0</v>
      </c>
      <c r="H3" s="36">
        <v>0.41</v>
      </c>
      <c r="I3" s="36">
        <v>0.5845</v>
      </c>
      <c r="J3" s="36">
        <v>0.0023</v>
      </c>
      <c r="K3" s="36">
        <v>0.0032</v>
      </c>
      <c r="L3" s="34">
        <v>3613.0</v>
      </c>
      <c r="M3" s="34">
        <v>250426.0</v>
      </c>
      <c r="N3" s="34">
        <v>3113.0</v>
      </c>
      <c r="O3" s="34">
        <v>1062.0</v>
      </c>
      <c r="P3" s="36">
        <v>0.014</v>
      </c>
      <c r="Q3" s="36">
        <v>0.9698</v>
      </c>
      <c r="R3" s="36">
        <v>0.0121</v>
      </c>
      <c r="S3" s="36">
        <v>0.0041</v>
      </c>
      <c r="T3" s="35">
        <v>341.0</v>
      </c>
      <c r="U3" s="35">
        <v>84.0</v>
      </c>
      <c r="V3" s="35">
        <v>531.0</v>
      </c>
      <c r="W3" s="35">
        <v>615.0</v>
      </c>
      <c r="X3" s="34">
        <v>1428.0</v>
      </c>
      <c r="Y3" s="35">
        <v>372.0</v>
      </c>
      <c r="Z3" s="34">
        <v>14483.0</v>
      </c>
      <c r="AA3" s="35">
        <v>569.0</v>
      </c>
      <c r="AB3" s="34">
        <v>2319.0</v>
      </c>
      <c r="AC3" s="35">
        <v>33.0</v>
      </c>
      <c r="AD3" s="35">
        <v>261.0</v>
      </c>
      <c r="AE3" s="35">
        <v>294.0</v>
      </c>
      <c r="AF3" s="34">
        <v>146479.0</v>
      </c>
      <c r="AG3" s="34">
        <v>1885.0</v>
      </c>
      <c r="AH3" s="34">
        <v>112448.0</v>
      </c>
      <c r="AI3" s="34">
        <v>2160.0</v>
      </c>
      <c r="AJ3" s="34">
        <v>2660.0</v>
      </c>
      <c r="AK3" s="35">
        <v>117.0</v>
      </c>
      <c r="AL3" s="35">
        <v>792.0</v>
      </c>
      <c r="AM3" s="35">
        <v>909.0</v>
      </c>
      <c r="AN3" s="34">
        <v>147907.0</v>
      </c>
      <c r="AO3" s="34">
        <v>2257.0</v>
      </c>
      <c r="AP3" s="34">
        <v>126931.0</v>
      </c>
      <c r="AQ3" s="34">
        <v>2729.0</v>
      </c>
      <c r="AR3" s="36">
        <v>0.0094</v>
      </c>
      <c r="AS3" s="36">
        <v>4.0E-4</v>
      </c>
      <c r="AT3" s="36">
        <v>0.0028</v>
      </c>
      <c r="AU3" s="36">
        <v>0.0032</v>
      </c>
      <c r="AV3" s="36">
        <v>0.5219</v>
      </c>
      <c r="AW3" s="36">
        <v>0.008</v>
      </c>
      <c r="AX3" s="36">
        <v>0.4479</v>
      </c>
      <c r="AY3" s="36">
        <v>0.0096</v>
      </c>
      <c r="AZ3" s="35">
        <v>2579.0</v>
      </c>
      <c r="BA3" s="34">
        <v>34369.0</v>
      </c>
      <c r="BB3" s="35">
        <v>886.0</v>
      </c>
      <c r="BC3" s="35">
        <v>74.0</v>
      </c>
      <c r="BD3" s="36">
        <v>0.8132</v>
      </c>
    </row>
    <row r="4">
      <c r="A4" s="31" t="s">
        <v>8</v>
      </c>
      <c r="B4" s="32">
        <v>11.0</v>
      </c>
      <c r="C4" s="33">
        <v>4259260.0</v>
      </c>
      <c r="D4" s="34">
        <v>109438.0</v>
      </c>
      <c r="E4" s="34">
        <v>145422.0</v>
      </c>
      <c r="F4" s="35">
        <v>86.0</v>
      </c>
      <c r="G4" s="35">
        <v>93.0</v>
      </c>
      <c r="H4" s="36">
        <v>0.4291</v>
      </c>
      <c r="I4" s="36">
        <v>0.5702</v>
      </c>
      <c r="J4" s="36">
        <v>3.0E-4</v>
      </c>
      <c r="K4" s="36">
        <v>4.0E-4</v>
      </c>
      <c r="L4" s="34">
        <v>1835.0</v>
      </c>
      <c r="M4" s="34">
        <v>217391.0</v>
      </c>
      <c r="N4" s="34">
        <v>1286.0</v>
      </c>
      <c r="O4" s="35">
        <v>603.0</v>
      </c>
      <c r="P4" s="36">
        <v>0.0083</v>
      </c>
      <c r="Q4" s="36">
        <v>0.9832</v>
      </c>
      <c r="R4" s="36">
        <v>0.0058</v>
      </c>
      <c r="S4" s="36">
        <v>0.0027</v>
      </c>
      <c r="T4" s="35">
        <v>85.0</v>
      </c>
      <c r="U4" s="35">
        <v>21.0</v>
      </c>
      <c r="V4" s="35">
        <v>871.0</v>
      </c>
      <c r="W4" s="35">
        <v>892.0</v>
      </c>
      <c r="X4" s="35">
        <v>404.0</v>
      </c>
      <c r="Y4" s="35">
        <v>392.0</v>
      </c>
      <c r="Z4" s="34">
        <v>23162.0</v>
      </c>
      <c r="AA4" s="35">
        <v>912.0</v>
      </c>
      <c r="AB4" s="34">
        <v>2036.0</v>
      </c>
      <c r="AC4" s="35">
        <v>328.0</v>
      </c>
      <c r="AD4" s="34">
        <v>4173.0</v>
      </c>
      <c r="AE4" s="34">
        <v>4501.0</v>
      </c>
      <c r="AF4" s="34">
        <v>56507.0</v>
      </c>
      <c r="AG4" s="35">
        <v>844.0</v>
      </c>
      <c r="AH4" s="34">
        <v>184687.0</v>
      </c>
      <c r="AI4" s="34">
        <v>2033.0</v>
      </c>
      <c r="AJ4" s="34">
        <v>2121.0</v>
      </c>
      <c r="AK4" s="35">
        <v>349.0</v>
      </c>
      <c r="AL4" s="34">
        <v>5044.0</v>
      </c>
      <c r="AM4" s="34">
        <v>5393.0</v>
      </c>
      <c r="AN4" s="34">
        <v>56911.0</v>
      </c>
      <c r="AO4" s="34">
        <v>1236.0</v>
      </c>
      <c r="AP4" s="34">
        <v>207849.0</v>
      </c>
      <c r="AQ4" s="34">
        <v>2945.0</v>
      </c>
      <c r="AR4" s="36">
        <v>0.0077</v>
      </c>
      <c r="AS4" s="36">
        <v>0.0013</v>
      </c>
      <c r="AT4" s="36">
        <v>0.0182</v>
      </c>
      <c r="AU4" s="36">
        <v>0.0195</v>
      </c>
      <c r="AV4" s="36">
        <v>0.2059</v>
      </c>
      <c r="AW4" s="36">
        <v>0.0045</v>
      </c>
      <c r="AX4" s="36">
        <v>0.7518</v>
      </c>
      <c r="AY4" s="36">
        <v>0.0107</v>
      </c>
      <c r="AZ4" s="35">
        <v>1226.0</v>
      </c>
      <c r="BA4" s="34">
        <v>26537.0</v>
      </c>
      <c r="BB4" s="35">
        <v>254.0</v>
      </c>
      <c r="BC4" s="35">
        <v>156.0</v>
      </c>
      <c r="BD4" s="36">
        <v>0.8083</v>
      </c>
    </row>
    <row r="5">
      <c r="A5" s="31" t="s">
        <v>9</v>
      </c>
      <c r="B5" s="32">
        <v>11.0</v>
      </c>
      <c r="C5" s="33">
        <v>4302197.0</v>
      </c>
      <c r="D5" s="34">
        <v>225445.0</v>
      </c>
      <c r="E5" s="34">
        <v>352793.0</v>
      </c>
      <c r="F5" s="34">
        <v>1433.0</v>
      </c>
      <c r="G5" s="34">
        <v>1153.0</v>
      </c>
      <c r="H5" s="36">
        <v>0.3881</v>
      </c>
      <c r="I5" s="36">
        <v>0.6074</v>
      </c>
      <c r="J5" s="36">
        <v>0.0025</v>
      </c>
      <c r="K5" s="36">
        <v>0.002</v>
      </c>
      <c r="L5" s="34">
        <v>9623.0</v>
      </c>
      <c r="M5" s="34">
        <v>466903.0</v>
      </c>
      <c r="N5" s="34">
        <v>11952.0</v>
      </c>
      <c r="O5" s="34">
        <v>10834.0</v>
      </c>
      <c r="P5" s="36">
        <v>0.0193</v>
      </c>
      <c r="Q5" s="36">
        <v>0.9351</v>
      </c>
      <c r="R5" s="36">
        <v>0.0239</v>
      </c>
      <c r="S5" s="36">
        <v>0.0217</v>
      </c>
      <c r="T5" s="35">
        <v>885.0</v>
      </c>
      <c r="U5" s="35">
        <v>329.0</v>
      </c>
      <c r="V5" s="35">
        <v>956.0</v>
      </c>
      <c r="W5" s="34">
        <v>1285.0</v>
      </c>
      <c r="X5" s="34">
        <v>4156.0</v>
      </c>
      <c r="Y5" s="34">
        <v>6640.0</v>
      </c>
      <c r="Z5" s="34">
        <v>299107.0</v>
      </c>
      <c r="AA5" s="34">
        <v>6904.0</v>
      </c>
      <c r="AB5" s="34">
        <v>11338.0</v>
      </c>
      <c r="AC5" s="35">
        <v>887.0</v>
      </c>
      <c r="AD5" s="34">
        <v>1917.0</v>
      </c>
      <c r="AE5" s="34">
        <v>2804.0</v>
      </c>
      <c r="AF5" s="34">
        <v>48129.0</v>
      </c>
      <c r="AG5" s="34">
        <v>24881.0</v>
      </c>
      <c r="AH5" s="34">
        <v>261680.0</v>
      </c>
      <c r="AI5" s="34">
        <v>7687.0</v>
      </c>
      <c r="AJ5" s="34">
        <v>12223.0</v>
      </c>
      <c r="AK5" s="34">
        <v>1216.0</v>
      </c>
      <c r="AL5" s="34">
        <v>2873.0</v>
      </c>
      <c r="AM5" s="34">
        <v>4089.0</v>
      </c>
      <c r="AN5" s="34">
        <v>52285.0</v>
      </c>
      <c r="AO5" s="34">
        <v>31521.0</v>
      </c>
      <c r="AP5" s="34">
        <v>560787.0</v>
      </c>
      <c r="AQ5" s="34">
        <v>14591.0</v>
      </c>
      <c r="AR5" s="36">
        <v>0.0181</v>
      </c>
      <c r="AS5" s="36">
        <v>0.0018</v>
      </c>
      <c r="AT5" s="36">
        <v>0.0043</v>
      </c>
      <c r="AU5" s="36">
        <v>0.0061</v>
      </c>
      <c r="AV5" s="36">
        <v>0.0774</v>
      </c>
      <c r="AW5" s="36">
        <v>0.0467</v>
      </c>
      <c r="AX5" s="36">
        <v>0.8302</v>
      </c>
      <c r="AY5" s="36">
        <v>0.0216</v>
      </c>
      <c r="AZ5" s="35">
        <v>6818.0</v>
      </c>
      <c r="BA5" s="34">
        <v>78807.0</v>
      </c>
      <c r="BB5" s="35">
        <v>942.0</v>
      </c>
      <c r="BC5" s="35">
        <v>84.0</v>
      </c>
      <c r="BD5" s="36">
        <v>0.84</v>
      </c>
    </row>
    <row r="6">
      <c r="A6" s="31" t="s">
        <v>10</v>
      </c>
      <c r="B6" s="32">
        <v>85.0</v>
      </c>
      <c r="C6" s="33">
        <v>3.2820751E7</v>
      </c>
      <c r="D6" s="34">
        <v>1713804.0</v>
      </c>
      <c r="E6" s="34">
        <v>2437184.0</v>
      </c>
      <c r="F6" s="34">
        <v>8067.0</v>
      </c>
      <c r="G6" s="34">
        <v>10434.0</v>
      </c>
      <c r="H6" s="36">
        <v>0.411</v>
      </c>
      <c r="I6" s="36">
        <v>0.5845</v>
      </c>
      <c r="J6" s="36">
        <v>0.0019</v>
      </c>
      <c r="K6" s="36">
        <v>0.0025</v>
      </c>
      <c r="L6" s="34">
        <v>65980.0</v>
      </c>
      <c r="M6" s="34">
        <v>3146607.0</v>
      </c>
      <c r="N6" s="34">
        <v>46822.0</v>
      </c>
      <c r="O6" s="34">
        <v>19612.0</v>
      </c>
      <c r="P6" s="36">
        <v>0.0201</v>
      </c>
      <c r="Q6" s="36">
        <v>0.9596</v>
      </c>
      <c r="R6" s="36">
        <v>0.0143</v>
      </c>
      <c r="S6" s="36">
        <v>0.006</v>
      </c>
      <c r="T6" s="34">
        <v>8713.0</v>
      </c>
      <c r="U6" s="34">
        <v>1094.0</v>
      </c>
      <c r="V6" s="34">
        <v>7731.0</v>
      </c>
      <c r="W6" s="34">
        <v>8825.0</v>
      </c>
      <c r="X6" s="34">
        <v>24772.0</v>
      </c>
      <c r="Y6" s="34">
        <v>32905.0</v>
      </c>
      <c r="Z6" s="34">
        <v>2209663.0</v>
      </c>
      <c r="AA6" s="34">
        <v>99189.0</v>
      </c>
      <c r="AB6" s="34">
        <v>386638.0</v>
      </c>
      <c r="AC6" s="34">
        <v>3166.0</v>
      </c>
      <c r="AD6" s="34">
        <v>19711.0</v>
      </c>
      <c r="AE6" s="34">
        <v>22877.0</v>
      </c>
      <c r="AF6" s="34">
        <v>285979.0</v>
      </c>
      <c r="AG6" s="34">
        <v>20147.0</v>
      </c>
      <c r="AH6" s="34">
        <v>962907.0</v>
      </c>
      <c r="AI6" s="34">
        <v>46989.0</v>
      </c>
      <c r="AJ6" s="34">
        <v>395351.0</v>
      </c>
      <c r="AK6" s="34">
        <v>4260.0</v>
      </c>
      <c r="AL6" s="34">
        <v>27442.0</v>
      </c>
      <c r="AM6" s="34">
        <v>31702.0</v>
      </c>
      <c r="AN6" s="34">
        <v>310751.0</v>
      </c>
      <c r="AO6" s="34">
        <v>53052.0</v>
      </c>
      <c r="AP6" s="34">
        <v>3172570.0</v>
      </c>
      <c r="AQ6" s="34">
        <v>146178.0</v>
      </c>
      <c r="AR6" s="36">
        <v>0.0962</v>
      </c>
      <c r="AS6" s="36">
        <v>0.001</v>
      </c>
      <c r="AT6" s="36">
        <v>0.0067</v>
      </c>
      <c r="AU6" s="36">
        <v>0.0077</v>
      </c>
      <c r="AV6" s="36">
        <v>0.0756</v>
      </c>
      <c r="AW6" s="36">
        <v>0.0129</v>
      </c>
      <c r="AX6" s="36">
        <v>0.772</v>
      </c>
      <c r="AY6" s="36">
        <v>0.0356</v>
      </c>
      <c r="AZ6" s="35">
        <v>34144.0</v>
      </c>
      <c r="BA6" s="34">
        <v>610714.0</v>
      </c>
      <c r="BB6" s="35">
        <v>15695.0</v>
      </c>
      <c r="BC6" s="35">
        <v>1155.0</v>
      </c>
      <c r="BD6" s="36">
        <v>0.8038</v>
      </c>
    </row>
    <row r="7">
      <c r="A7" s="31" t="s">
        <v>11</v>
      </c>
      <c r="B7" s="32">
        <v>7.0</v>
      </c>
      <c r="C7" s="33">
        <v>2798060.0</v>
      </c>
      <c r="D7" s="34">
        <v>32606.0</v>
      </c>
      <c r="E7" s="34">
        <v>43671.0</v>
      </c>
      <c r="F7" s="35">
        <v>605.0</v>
      </c>
      <c r="G7" s="34">
        <v>1272.0</v>
      </c>
      <c r="H7" s="36">
        <v>0.4172</v>
      </c>
      <c r="I7" s="36">
        <v>0.5588</v>
      </c>
      <c r="J7" s="36">
        <v>0.0077</v>
      </c>
      <c r="K7" s="36">
        <v>0.0163</v>
      </c>
      <c r="L7" s="34">
        <v>6697.0</v>
      </c>
      <c r="M7" s="34">
        <v>53139.0</v>
      </c>
      <c r="N7" s="34">
        <v>2518.0</v>
      </c>
      <c r="O7" s="35">
        <v>748.0</v>
      </c>
      <c r="P7" s="36">
        <v>0.1061</v>
      </c>
      <c r="Q7" s="36">
        <v>0.8421</v>
      </c>
      <c r="R7" s="36">
        <v>0.0399</v>
      </c>
      <c r="S7" s="36">
        <v>0.0119</v>
      </c>
      <c r="T7" s="35">
        <v>49.0</v>
      </c>
      <c r="U7" s="35">
        <v>87.0</v>
      </c>
      <c r="V7" s="35">
        <v>110.0</v>
      </c>
      <c r="W7" s="35">
        <v>197.0</v>
      </c>
      <c r="X7" s="34">
        <v>1485.0</v>
      </c>
      <c r="Y7" s="35">
        <v>928.0</v>
      </c>
      <c r="Z7" s="34">
        <v>19262.0</v>
      </c>
      <c r="AA7" s="34">
        <v>5967.0</v>
      </c>
      <c r="AB7" s="34">
        <v>1662.0</v>
      </c>
      <c r="AC7" s="35">
        <v>53.0</v>
      </c>
      <c r="AD7" s="35">
        <v>89.0</v>
      </c>
      <c r="AE7" s="35">
        <v>142.0</v>
      </c>
      <c r="AF7" s="34">
        <v>85501.0</v>
      </c>
      <c r="AG7" s="35">
        <v>314.0</v>
      </c>
      <c r="AH7" s="34">
        <v>8329.0</v>
      </c>
      <c r="AI7" s="35">
        <v>998.0</v>
      </c>
      <c r="AJ7" s="34">
        <v>1711.0</v>
      </c>
      <c r="AK7" s="35">
        <v>140.0</v>
      </c>
      <c r="AL7" s="35">
        <v>199.0</v>
      </c>
      <c r="AM7" s="35">
        <v>339.0</v>
      </c>
      <c r="AN7" s="34">
        <v>86986.0</v>
      </c>
      <c r="AO7" s="34">
        <v>1242.0</v>
      </c>
      <c r="AP7" s="34">
        <v>27591.0</v>
      </c>
      <c r="AQ7" s="34">
        <v>6965.0</v>
      </c>
      <c r="AR7" s="36">
        <v>0.0137</v>
      </c>
      <c r="AS7" s="36">
        <v>0.0011</v>
      </c>
      <c r="AT7" s="36">
        <v>0.0016</v>
      </c>
      <c r="AU7" s="36">
        <v>0.0027</v>
      </c>
      <c r="AV7" s="36">
        <v>0.6968</v>
      </c>
      <c r="AW7" s="36">
        <v>0.0099</v>
      </c>
      <c r="AX7" s="36">
        <v>0.221</v>
      </c>
      <c r="AY7" s="36">
        <v>0.0558</v>
      </c>
      <c r="AZ7" s="35">
        <v>6536.0</v>
      </c>
      <c r="BA7" s="34">
        <v>47190.0</v>
      </c>
      <c r="BB7" s="35">
        <v>3483.0</v>
      </c>
      <c r="BC7" s="35">
        <v>134.0</v>
      </c>
      <c r="BD7" s="36">
        <v>0.9571</v>
      </c>
    </row>
    <row r="8">
      <c r="A8" s="31" t="s">
        <v>12</v>
      </c>
      <c r="B8" s="32">
        <v>25.0</v>
      </c>
      <c r="C8" s="33">
        <v>9535877.0</v>
      </c>
      <c r="D8" s="34">
        <v>551827.0</v>
      </c>
      <c r="E8" s="34">
        <v>815186.0</v>
      </c>
      <c r="F8" s="34">
        <v>1833.0</v>
      </c>
      <c r="G8" s="34">
        <v>1862.0</v>
      </c>
      <c r="H8" s="36">
        <v>0.4026</v>
      </c>
      <c r="I8" s="36">
        <v>0.5947</v>
      </c>
      <c r="J8" s="36">
        <v>0.0013</v>
      </c>
      <c r="K8" s="36">
        <v>0.0014</v>
      </c>
      <c r="L8" s="34">
        <v>17717.0</v>
      </c>
      <c r="M8" s="34">
        <v>1086475.0</v>
      </c>
      <c r="N8" s="34">
        <v>14364.0</v>
      </c>
      <c r="O8" s="34">
        <v>12616.0</v>
      </c>
      <c r="P8" s="36">
        <v>0.0157</v>
      </c>
      <c r="Q8" s="36">
        <v>0.9605</v>
      </c>
      <c r="R8" s="36">
        <v>0.0127</v>
      </c>
      <c r="S8" s="36">
        <v>0.0112</v>
      </c>
      <c r="T8" s="34">
        <v>1171.0</v>
      </c>
      <c r="U8" s="35">
        <v>164.0</v>
      </c>
      <c r="V8" s="34">
        <v>2366.0</v>
      </c>
      <c r="W8" s="34">
        <v>2530.0</v>
      </c>
      <c r="X8" s="34">
        <v>22470.0</v>
      </c>
      <c r="Y8" s="34">
        <v>6899.0</v>
      </c>
      <c r="Z8" s="34">
        <v>502680.0</v>
      </c>
      <c r="AA8" s="34">
        <v>17421.0</v>
      </c>
      <c r="AB8" s="34">
        <v>20183.0</v>
      </c>
      <c r="AC8" s="35">
        <v>417.0</v>
      </c>
      <c r="AD8" s="34">
        <v>2057.0</v>
      </c>
      <c r="AE8" s="34">
        <v>2474.0</v>
      </c>
      <c r="AF8" s="34">
        <v>371926.0</v>
      </c>
      <c r="AG8" s="34">
        <v>4476.0</v>
      </c>
      <c r="AH8" s="34">
        <v>464515.0</v>
      </c>
      <c r="AI8" s="34">
        <v>20547.0</v>
      </c>
      <c r="AJ8" s="34">
        <v>21354.0</v>
      </c>
      <c r="AK8" s="35">
        <v>581.0</v>
      </c>
      <c r="AL8" s="34">
        <v>4423.0</v>
      </c>
      <c r="AM8" s="34">
        <v>5004.0</v>
      </c>
      <c r="AN8" s="34">
        <v>394396.0</v>
      </c>
      <c r="AO8" s="34">
        <v>11375.0</v>
      </c>
      <c r="AP8" s="34">
        <v>967195.0</v>
      </c>
      <c r="AQ8" s="34">
        <v>37968.0</v>
      </c>
      <c r="AR8" s="36">
        <v>0.0149</v>
      </c>
      <c r="AS8" s="36">
        <v>4.0E-4</v>
      </c>
      <c r="AT8" s="36">
        <v>0.0031</v>
      </c>
      <c r="AU8" s="36">
        <v>0.0035</v>
      </c>
      <c r="AV8" s="36">
        <v>0.2744</v>
      </c>
      <c r="AW8" s="36">
        <v>0.0079</v>
      </c>
      <c r="AX8" s="36">
        <v>0.6729</v>
      </c>
      <c r="AY8" s="36">
        <v>0.0264</v>
      </c>
      <c r="AZ8" s="35">
        <v>13911.0</v>
      </c>
      <c r="BA8" s="34">
        <v>181519.0</v>
      </c>
      <c r="BB8" s="35">
        <v>7489.0</v>
      </c>
      <c r="BC8" s="35">
        <v>519.0</v>
      </c>
      <c r="BD8" s="36">
        <v>0.8782</v>
      </c>
    </row>
    <row r="9">
      <c r="A9" s="31" t="s">
        <v>13</v>
      </c>
      <c r="B9" s="32">
        <v>12.0</v>
      </c>
      <c r="C9" s="33">
        <v>4584128.0</v>
      </c>
      <c r="D9" s="34">
        <v>229233.0</v>
      </c>
      <c r="E9" s="34">
        <v>357546.0</v>
      </c>
      <c r="F9" s="35">
        <v>613.0</v>
      </c>
      <c r="G9" s="35">
        <v>630.0</v>
      </c>
      <c r="H9" s="36">
        <v>0.3898</v>
      </c>
      <c r="I9" s="36">
        <v>0.608</v>
      </c>
      <c r="J9" s="36">
        <v>0.001</v>
      </c>
      <c r="K9" s="36">
        <v>0.0011</v>
      </c>
      <c r="L9" s="34">
        <v>6006.0</v>
      </c>
      <c r="M9" s="34">
        <v>504104.0</v>
      </c>
      <c r="N9" s="34">
        <v>3323.0</v>
      </c>
      <c r="O9" s="35">
        <v>686.0</v>
      </c>
      <c r="P9" s="36">
        <v>0.0117</v>
      </c>
      <c r="Q9" s="36">
        <v>0.9805</v>
      </c>
      <c r="R9" s="36">
        <v>0.0065</v>
      </c>
      <c r="S9" s="36">
        <v>0.0013</v>
      </c>
      <c r="T9" s="35">
        <v>360.0</v>
      </c>
      <c r="U9" s="35">
        <v>609.0</v>
      </c>
      <c r="V9" s="35">
        <v>751.0</v>
      </c>
      <c r="W9" s="34">
        <v>1360.0</v>
      </c>
      <c r="X9" s="34">
        <v>4392.0</v>
      </c>
      <c r="Y9" s="34">
        <v>4656.0</v>
      </c>
      <c r="Z9" s="34">
        <v>75086.0</v>
      </c>
      <c r="AA9" s="34">
        <v>1786.0</v>
      </c>
      <c r="AB9" s="34">
        <v>7082.0</v>
      </c>
      <c r="AC9" s="35">
        <v>229.0</v>
      </c>
      <c r="AD9" s="35">
        <v>482.0</v>
      </c>
      <c r="AE9" s="35">
        <v>711.0</v>
      </c>
      <c r="AF9" s="34">
        <v>294296.0</v>
      </c>
      <c r="AG9" s="34">
        <v>1573.0</v>
      </c>
      <c r="AH9" s="34">
        <v>222573.0</v>
      </c>
      <c r="AI9" s="34">
        <v>4696.0</v>
      </c>
      <c r="AJ9" s="34">
        <v>7442.0</v>
      </c>
      <c r="AK9" s="35">
        <v>838.0</v>
      </c>
      <c r="AL9" s="34">
        <v>1233.0</v>
      </c>
      <c r="AM9" s="34">
        <v>2071.0</v>
      </c>
      <c r="AN9" s="34">
        <v>298688.0</v>
      </c>
      <c r="AO9" s="34">
        <v>6229.0</v>
      </c>
      <c r="AP9" s="34">
        <v>297659.0</v>
      </c>
      <c r="AQ9" s="34">
        <v>6482.0</v>
      </c>
      <c r="AR9" s="36">
        <v>0.012</v>
      </c>
      <c r="AS9" s="36">
        <v>0.0014</v>
      </c>
      <c r="AT9" s="36">
        <v>0.002</v>
      </c>
      <c r="AU9" s="36">
        <v>0.0033</v>
      </c>
      <c r="AV9" s="36">
        <v>0.4829</v>
      </c>
      <c r="AW9" s="36">
        <v>0.0101</v>
      </c>
      <c r="AX9" s="36">
        <v>0.4812</v>
      </c>
      <c r="AY9" s="36">
        <v>0.0105</v>
      </c>
      <c r="AZ9" s="35">
        <v>6552.0</v>
      </c>
      <c r="BA9" s="34">
        <v>57792.0</v>
      </c>
      <c r="BB9" s="35">
        <v>745.0</v>
      </c>
      <c r="BC9" s="35">
        <v>175.0</v>
      </c>
      <c r="BD9" s="36">
        <v>0.7709</v>
      </c>
    </row>
    <row r="10">
      <c r="A10" s="31" t="s">
        <v>14</v>
      </c>
      <c r="B10" s="32">
        <v>20.0</v>
      </c>
      <c r="C10" s="33">
        <v>8163285.0</v>
      </c>
      <c r="D10" s="34">
        <v>395382.0</v>
      </c>
      <c r="E10" s="34">
        <v>606499.0</v>
      </c>
      <c r="F10" s="34">
        <v>3921.0</v>
      </c>
      <c r="G10" s="34">
        <v>4589.0</v>
      </c>
      <c r="H10" s="36">
        <v>0.3913</v>
      </c>
      <c r="I10" s="36">
        <v>0.6003</v>
      </c>
      <c r="J10" s="36">
        <v>0.0039</v>
      </c>
      <c r="K10" s="36">
        <v>0.0045</v>
      </c>
      <c r="L10" s="34">
        <v>24616.0</v>
      </c>
      <c r="M10" s="34">
        <v>760280.0</v>
      </c>
      <c r="N10" s="34">
        <v>16835.0</v>
      </c>
      <c r="O10" s="34">
        <v>8084.0</v>
      </c>
      <c r="P10" s="36">
        <v>0.0304</v>
      </c>
      <c r="Q10" s="36">
        <v>0.9388</v>
      </c>
      <c r="R10" s="36">
        <v>0.0208</v>
      </c>
      <c r="S10" s="36">
        <v>0.01</v>
      </c>
      <c r="T10" s="34">
        <v>1090.0</v>
      </c>
      <c r="U10" s="35">
        <v>228.0</v>
      </c>
      <c r="V10" s="35">
        <v>969.0</v>
      </c>
      <c r="W10" s="34">
        <v>1197.0</v>
      </c>
      <c r="X10" s="34">
        <v>9648.0</v>
      </c>
      <c r="Y10" s="34">
        <v>10065.0</v>
      </c>
      <c r="Z10" s="34">
        <v>289426.0</v>
      </c>
      <c r="AA10" s="34">
        <v>10844.0</v>
      </c>
      <c r="AB10" s="34">
        <v>32471.0</v>
      </c>
      <c r="AC10" s="35">
        <v>317.0</v>
      </c>
      <c r="AD10" s="35">
        <v>581.0</v>
      </c>
      <c r="AE10" s="35">
        <v>898.0</v>
      </c>
      <c r="AF10" s="34">
        <v>392405.0</v>
      </c>
      <c r="AG10" s="34">
        <v>2656.0</v>
      </c>
      <c r="AH10" s="34">
        <v>326115.0</v>
      </c>
      <c r="AI10" s="34">
        <v>10466.0</v>
      </c>
      <c r="AJ10" s="34">
        <v>33561.0</v>
      </c>
      <c r="AK10" s="34">
        <v>545.0</v>
      </c>
      <c r="AL10" s="34">
        <v>1550.0</v>
      </c>
      <c r="AM10" s="34">
        <v>2095.0</v>
      </c>
      <c r="AN10" s="34">
        <v>402053.0</v>
      </c>
      <c r="AO10" s="34">
        <v>12721.0</v>
      </c>
      <c r="AP10" s="34">
        <v>615541.0</v>
      </c>
      <c r="AQ10" s="34">
        <v>21310.0</v>
      </c>
      <c r="AR10" s="36">
        <v>0.0309</v>
      </c>
      <c r="AS10" s="36">
        <v>5.0E-4</v>
      </c>
      <c r="AT10" s="36">
        <v>0.0014</v>
      </c>
      <c r="AU10" s="36">
        <v>0.0019</v>
      </c>
      <c r="AV10" s="36">
        <v>0.3698</v>
      </c>
      <c r="AW10" s="36">
        <v>0.0117</v>
      </c>
      <c r="AX10" s="36">
        <v>0.5661</v>
      </c>
      <c r="AY10" s="36">
        <v>0.0196</v>
      </c>
      <c r="AZ10" s="35">
        <v>9983.0</v>
      </c>
      <c r="BA10" s="34">
        <v>232846.0</v>
      </c>
      <c r="BB10" s="35">
        <v>7972.0</v>
      </c>
      <c r="BC10" s="35">
        <v>277.0</v>
      </c>
      <c r="BD10" s="36">
        <v>0.8369</v>
      </c>
    </row>
    <row r="11">
      <c r="A11" s="31" t="s">
        <v>15</v>
      </c>
      <c r="B11" s="32">
        <v>6.0</v>
      </c>
      <c r="C11" s="33">
        <v>2356260.0</v>
      </c>
      <c r="D11" s="34">
        <v>160858.0</v>
      </c>
      <c r="E11" s="34">
        <v>249785.0</v>
      </c>
      <c r="F11" s="35">
        <v>873.0</v>
      </c>
      <c r="G11" s="35">
        <v>641.0</v>
      </c>
      <c r="H11" s="36">
        <v>0.3903</v>
      </c>
      <c r="I11" s="36">
        <v>0.606</v>
      </c>
      <c r="J11" s="36">
        <v>0.0021</v>
      </c>
      <c r="K11" s="36">
        <v>0.0016</v>
      </c>
      <c r="L11" s="34">
        <v>5350.0</v>
      </c>
      <c r="M11" s="34">
        <v>307026.0</v>
      </c>
      <c r="N11" s="34">
        <v>8306.0</v>
      </c>
      <c r="O11" s="34">
        <v>4081.0</v>
      </c>
      <c r="P11" s="36">
        <v>0.0165</v>
      </c>
      <c r="Q11" s="36">
        <v>0.9454</v>
      </c>
      <c r="R11" s="36">
        <v>0.0256</v>
      </c>
      <c r="S11" s="36">
        <v>0.0126</v>
      </c>
      <c r="T11" s="35">
        <v>335.0</v>
      </c>
      <c r="U11" s="35">
        <v>328.0</v>
      </c>
      <c r="V11" s="34">
        <v>1869.0</v>
      </c>
      <c r="W11" s="34">
        <v>2197.0</v>
      </c>
      <c r="X11" s="34">
        <v>3633.0</v>
      </c>
      <c r="Y11" s="34">
        <v>1395.0</v>
      </c>
      <c r="Z11" s="34">
        <v>81570.0</v>
      </c>
      <c r="AA11" s="34">
        <v>4100.0</v>
      </c>
      <c r="AB11" s="34">
        <v>18186.0</v>
      </c>
      <c r="AC11" s="35">
        <v>274.0</v>
      </c>
      <c r="AD11" s="35">
        <v>928.0</v>
      </c>
      <c r="AE11" s="34">
        <v>1202.0</v>
      </c>
      <c r="AF11" s="34">
        <v>143904.0</v>
      </c>
      <c r="AG11" s="34">
        <v>1674.0</v>
      </c>
      <c r="AH11" s="34">
        <v>256226.0</v>
      </c>
      <c r="AI11" s="34">
        <v>8318.0</v>
      </c>
      <c r="AJ11" s="34">
        <v>18521.0</v>
      </c>
      <c r="AK11" s="35">
        <v>602.0</v>
      </c>
      <c r="AL11" s="34">
        <v>2797.0</v>
      </c>
      <c r="AM11" s="34">
        <v>3399.0</v>
      </c>
      <c r="AN11" s="34">
        <v>147537.0</v>
      </c>
      <c r="AO11" s="34">
        <v>3069.0</v>
      </c>
      <c r="AP11" s="34">
        <v>337796.0</v>
      </c>
      <c r="AQ11" s="34">
        <v>12418.0</v>
      </c>
      <c r="AR11" s="36">
        <v>0.0354</v>
      </c>
      <c r="AS11" s="36">
        <v>0.0012</v>
      </c>
      <c r="AT11" s="36">
        <v>0.0054</v>
      </c>
      <c r="AU11" s="36">
        <v>0.0065</v>
      </c>
      <c r="AV11" s="36">
        <v>0.2822</v>
      </c>
      <c r="AW11" s="36">
        <v>0.0059</v>
      </c>
      <c r="AX11" s="36">
        <v>0.6462</v>
      </c>
      <c r="AY11" s="36">
        <v>0.0238</v>
      </c>
      <c r="AZ11" s="35">
        <v>1054.0</v>
      </c>
      <c r="BA11" s="34">
        <v>41957.0</v>
      </c>
      <c r="BB11" s="35">
        <v>610.0</v>
      </c>
      <c r="BC11" s="35">
        <v>56.0</v>
      </c>
      <c r="BD11" s="36">
        <v>0.7778</v>
      </c>
    </row>
    <row r="12">
      <c r="A12" s="31" t="s">
        <v>16</v>
      </c>
      <c r="B12" s="32">
        <v>1.0</v>
      </c>
      <c r="C12" s="33">
        <v>382114.0</v>
      </c>
      <c r="D12" s="34">
        <v>80794.0</v>
      </c>
      <c r="E12" s="34">
        <v>107703.0</v>
      </c>
      <c r="F12" s="35">
        <v>291.0</v>
      </c>
      <c r="G12" s="35">
        <v>204.0</v>
      </c>
      <c r="H12" s="36">
        <v>0.4275</v>
      </c>
      <c r="I12" s="36">
        <v>0.5699</v>
      </c>
      <c r="J12" s="36">
        <v>0.0015</v>
      </c>
      <c r="K12" s="36">
        <v>0.0011</v>
      </c>
      <c r="L12" s="34">
        <v>1922.0</v>
      </c>
      <c r="M12" s="34">
        <v>144999.0</v>
      </c>
      <c r="N12" s="34">
        <v>3215.0</v>
      </c>
      <c r="O12" s="35">
        <v>902.0</v>
      </c>
      <c r="P12" s="36">
        <v>0.0127</v>
      </c>
      <c r="Q12" s="36">
        <v>0.96</v>
      </c>
      <c r="R12" s="36">
        <v>0.0213</v>
      </c>
      <c r="S12" s="36">
        <v>0.006</v>
      </c>
      <c r="T12" s="35">
        <v>106.0</v>
      </c>
      <c r="U12" s="35">
        <v>33.0</v>
      </c>
      <c r="V12" s="35">
        <v>487.0</v>
      </c>
      <c r="W12" s="35">
        <v>520.0</v>
      </c>
      <c r="X12" s="34">
        <v>1040.0</v>
      </c>
      <c r="Y12" s="34">
        <v>1263.0</v>
      </c>
      <c r="Z12" s="34">
        <v>53987.0</v>
      </c>
      <c r="AA12" s="34">
        <v>4192.0</v>
      </c>
      <c r="AB12" s="34">
        <v>4232.0</v>
      </c>
      <c r="AC12" s="35">
        <v>178.0</v>
      </c>
      <c r="AD12" s="34">
        <v>741.0</v>
      </c>
      <c r="AE12" s="34">
        <v>919.0</v>
      </c>
      <c r="AF12" s="34">
        <v>24158.0</v>
      </c>
      <c r="AG12" s="34">
        <v>4384.0</v>
      </c>
      <c r="AH12" s="34">
        <v>169269.0</v>
      </c>
      <c r="AI12" s="34">
        <v>8719.0</v>
      </c>
      <c r="AJ12" s="34">
        <v>4338.0</v>
      </c>
      <c r="AK12" s="35">
        <v>211.0</v>
      </c>
      <c r="AL12" s="34">
        <v>1228.0</v>
      </c>
      <c r="AM12" s="34">
        <v>1439.0</v>
      </c>
      <c r="AN12" s="34">
        <v>25198.0</v>
      </c>
      <c r="AO12" s="34">
        <v>5647.0</v>
      </c>
      <c r="AP12" s="34">
        <v>223256.0</v>
      </c>
      <c r="AQ12" s="34">
        <v>12911.0</v>
      </c>
      <c r="AR12" s="36">
        <v>0.0159</v>
      </c>
      <c r="AS12" s="36">
        <v>8.0E-4</v>
      </c>
      <c r="AT12" s="36">
        <v>0.0045</v>
      </c>
      <c r="AU12" s="36">
        <v>0.0053</v>
      </c>
      <c r="AV12" s="36">
        <v>0.0924</v>
      </c>
      <c r="AW12" s="36">
        <v>0.0207</v>
      </c>
      <c r="AX12" s="36">
        <v>0.8184</v>
      </c>
      <c r="AY12" s="36">
        <v>0.0473</v>
      </c>
      <c r="AZ12" s="35">
        <v>194.0</v>
      </c>
      <c r="BA12" s="34">
        <v>12388.0</v>
      </c>
      <c r="BB12" s="35">
        <v>459.0</v>
      </c>
      <c r="BC12" s="35">
        <v>5.0</v>
      </c>
      <c r="BD12" s="36">
        <v>0.8333</v>
      </c>
    </row>
    <row r="13">
      <c r="A13" s="31" t="s">
        <v>17</v>
      </c>
      <c r="B13" s="32">
        <v>12.0</v>
      </c>
      <c r="C13" s="33">
        <v>4443577.0</v>
      </c>
      <c r="D13" s="34">
        <v>188796.0</v>
      </c>
      <c r="E13" s="34">
        <v>289631.0</v>
      </c>
      <c r="F13" s="35">
        <v>503.0</v>
      </c>
      <c r="G13" s="35">
        <v>312.0</v>
      </c>
      <c r="H13" s="36">
        <v>0.3939</v>
      </c>
      <c r="I13" s="36">
        <v>0.6044</v>
      </c>
      <c r="J13" s="36">
        <v>0.001</v>
      </c>
      <c r="K13" s="36">
        <v>7.0E-4</v>
      </c>
      <c r="L13" s="34">
        <v>3095.0</v>
      </c>
      <c r="M13" s="34">
        <v>384396.0</v>
      </c>
      <c r="N13" s="34">
        <v>3761.0</v>
      </c>
      <c r="O13" s="34">
        <v>1095.0</v>
      </c>
      <c r="P13" s="36">
        <v>0.0079</v>
      </c>
      <c r="Q13" s="36">
        <v>0.9797</v>
      </c>
      <c r="R13" s="36">
        <v>0.0096</v>
      </c>
      <c r="S13" s="36">
        <v>0.0028</v>
      </c>
      <c r="T13" s="35">
        <v>166.0</v>
      </c>
      <c r="U13" s="35">
        <v>287.0</v>
      </c>
      <c r="V13" s="35">
        <v>656.0</v>
      </c>
      <c r="W13" s="35">
        <v>943.0</v>
      </c>
      <c r="X13" s="34">
        <v>1221.0</v>
      </c>
      <c r="Y13" s="34">
        <v>255.0</v>
      </c>
      <c r="Z13" s="34">
        <v>37497.0</v>
      </c>
      <c r="AA13" s="34">
        <v>2835.0</v>
      </c>
      <c r="AB13" s="34">
        <v>6793.0</v>
      </c>
      <c r="AC13" s="35">
        <v>178.0</v>
      </c>
      <c r="AD13" s="35">
        <v>744.0</v>
      </c>
      <c r="AE13" s="35">
        <v>922.0</v>
      </c>
      <c r="AF13" s="34">
        <v>54273.0</v>
      </c>
      <c r="AG13" s="35">
        <v>833.0</v>
      </c>
      <c r="AH13" s="34">
        <v>477890.0</v>
      </c>
      <c r="AI13" s="34">
        <v>7309.0</v>
      </c>
      <c r="AJ13" s="34">
        <v>6959.0</v>
      </c>
      <c r="AK13" s="34">
        <v>465.0</v>
      </c>
      <c r="AL13" s="34">
        <v>1400.0</v>
      </c>
      <c r="AM13" s="34">
        <v>1865.0</v>
      </c>
      <c r="AN13" s="34">
        <v>55494.0</v>
      </c>
      <c r="AO13" s="34">
        <v>1088.0</v>
      </c>
      <c r="AP13" s="34">
        <v>515387.0</v>
      </c>
      <c r="AQ13" s="34">
        <v>10144.0</v>
      </c>
      <c r="AR13" s="36">
        <v>0.0118</v>
      </c>
      <c r="AS13" s="36">
        <v>8.0E-4</v>
      </c>
      <c r="AT13" s="36">
        <v>0.0024</v>
      </c>
      <c r="AU13" s="36">
        <v>0.0032</v>
      </c>
      <c r="AV13" s="36">
        <v>0.0939</v>
      </c>
      <c r="AW13" s="36">
        <v>0.0018</v>
      </c>
      <c r="AX13" s="36">
        <v>0.8722</v>
      </c>
      <c r="AY13" s="36">
        <v>0.0172</v>
      </c>
      <c r="AZ13" s="35">
        <v>685.0</v>
      </c>
      <c r="BA13" s="34">
        <v>42598.0</v>
      </c>
      <c r="BB13" s="35">
        <v>146.0</v>
      </c>
      <c r="BC13" s="35">
        <v>35.0</v>
      </c>
      <c r="BD13" s="36">
        <v>0.7955</v>
      </c>
    </row>
    <row r="14">
      <c r="A14" s="31" t="s">
        <v>18</v>
      </c>
      <c r="B14" s="32">
        <v>13.0</v>
      </c>
      <c r="C14" s="33">
        <v>5146360.0</v>
      </c>
      <c r="D14" s="34">
        <v>176750.0</v>
      </c>
      <c r="E14" s="34">
        <v>253261.0</v>
      </c>
      <c r="F14" s="34">
        <v>1026.0</v>
      </c>
      <c r="G14" s="34">
        <v>1425.0</v>
      </c>
      <c r="H14" s="36">
        <v>0.4087</v>
      </c>
      <c r="I14" s="36">
        <v>0.5856</v>
      </c>
      <c r="J14" s="36">
        <v>0.0024</v>
      </c>
      <c r="K14" s="36">
        <v>0.0033</v>
      </c>
      <c r="L14" s="34">
        <v>9108.0</v>
      </c>
      <c r="M14" s="34">
        <v>384107.0</v>
      </c>
      <c r="N14" s="34">
        <v>5991.0</v>
      </c>
      <c r="O14" s="34">
        <v>3753.0</v>
      </c>
      <c r="P14" s="36">
        <v>0.0226</v>
      </c>
      <c r="Q14" s="36">
        <v>0.9532</v>
      </c>
      <c r="R14" s="36">
        <v>0.0149</v>
      </c>
      <c r="S14" s="36">
        <v>0.0093</v>
      </c>
      <c r="T14" s="35">
        <v>340.0</v>
      </c>
      <c r="U14" s="35">
        <v>98.0</v>
      </c>
      <c r="V14" s="34">
        <v>781.0</v>
      </c>
      <c r="W14" s="34">
        <v>879.0</v>
      </c>
      <c r="X14" s="34">
        <v>6448.0</v>
      </c>
      <c r="Y14" s="34">
        <v>2311.0</v>
      </c>
      <c r="Z14" s="34">
        <v>22410.0</v>
      </c>
      <c r="AA14" s="34">
        <v>3149.0</v>
      </c>
      <c r="AB14" s="34">
        <v>4654.0</v>
      </c>
      <c r="AC14" s="35">
        <v>114.0</v>
      </c>
      <c r="AD14" s="35">
        <v>452.0</v>
      </c>
      <c r="AE14" s="35">
        <v>566.0</v>
      </c>
      <c r="AF14" s="34">
        <v>235294.0</v>
      </c>
      <c r="AG14" s="34">
        <v>1918.0</v>
      </c>
      <c r="AH14" s="34">
        <v>152642.0</v>
      </c>
      <c r="AI14" s="34">
        <v>3936.0</v>
      </c>
      <c r="AJ14" s="34">
        <v>4994.0</v>
      </c>
      <c r="AK14" s="35">
        <v>212.0</v>
      </c>
      <c r="AL14" s="34">
        <v>1233.0</v>
      </c>
      <c r="AM14" s="34">
        <v>1445.0</v>
      </c>
      <c r="AN14" s="34">
        <v>241742.0</v>
      </c>
      <c r="AO14" s="34">
        <v>4229.0</v>
      </c>
      <c r="AP14" s="34">
        <v>175052.0</v>
      </c>
      <c r="AQ14" s="34">
        <v>7085.0</v>
      </c>
      <c r="AR14" s="36">
        <v>0.0115</v>
      </c>
      <c r="AS14" s="36">
        <v>5.0E-4</v>
      </c>
      <c r="AT14" s="36">
        <v>0.0028</v>
      </c>
      <c r="AU14" s="36">
        <v>0.0033</v>
      </c>
      <c r="AV14" s="36">
        <v>0.5563</v>
      </c>
      <c r="AW14" s="36">
        <v>0.0097</v>
      </c>
      <c r="AX14" s="36">
        <v>0.4028</v>
      </c>
      <c r="AY14" s="36">
        <v>0.0163</v>
      </c>
      <c r="AZ14" s="35">
        <v>5677.0</v>
      </c>
      <c r="BA14" s="34">
        <v>57503.0</v>
      </c>
      <c r="BB14" s="35">
        <v>2558.0</v>
      </c>
      <c r="BC14" s="35">
        <v>248.0</v>
      </c>
      <c r="BD14" s="36">
        <v>0.7949</v>
      </c>
    </row>
    <row r="15">
      <c r="A15" s="31" t="s">
        <v>19</v>
      </c>
      <c r="B15" s="32">
        <v>13.0</v>
      </c>
      <c r="C15" s="33">
        <v>4747660.0</v>
      </c>
      <c r="D15" s="34">
        <v>199309.0</v>
      </c>
      <c r="E15" s="34">
        <v>260815.0</v>
      </c>
      <c r="F15" s="34">
        <v>1956.0</v>
      </c>
      <c r="G15" s="34">
        <v>2040.0</v>
      </c>
      <c r="H15" s="36">
        <v>0.4294</v>
      </c>
      <c r="I15" s="36">
        <v>0.562</v>
      </c>
      <c r="J15" s="36">
        <v>0.0042</v>
      </c>
      <c r="K15" s="36">
        <v>0.0044</v>
      </c>
      <c r="L15" s="34">
        <v>20184.0</v>
      </c>
      <c r="M15" s="34">
        <v>367380.0</v>
      </c>
      <c r="N15" s="34">
        <v>9613.0</v>
      </c>
      <c r="O15" s="34">
        <v>4861.0</v>
      </c>
      <c r="P15" s="36">
        <v>0.0502</v>
      </c>
      <c r="Q15" s="36">
        <v>0.9138</v>
      </c>
      <c r="R15" s="36">
        <v>0.0239</v>
      </c>
      <c r="S15" s="36">
        <v>0.0121</v>
      </c>
      <c r="T15" s="35">
        <v>695.0</v>
      </c>
      <c r="U15" s="35">
        <v>535.0</v>
      </c>
      <c r="V15" s="34">
        <v>4668.0</v>
      </c>
      <c r="W15" s="34">
        <v>5203.0</v>
      </c>
      <c r="X15" s="34">
        <v>38402.0</v>
      </c>
      <c r="Y15" s="34">
        <v>3544.0</v>
      </c>
      <c r="Z15" s="34">
        <v>150201.0</v>
      </c>
      <c r="AA15" s="34">
        <v>26643.0</v>
      </c>
      <c r="AB15" s="34">
        <v>72352.0</v>
      </c>
      <c r="AC15" s="35">
        <v>188.0</v>
      </c>
      <c r="AD15" s="34">
        <v>1738.0</v>
      </c>
      <c r="AE15" s="34">
        <v>1926.0</v>
      </c>
      <c r="AF15" s="34">
        <v>116679.0</v>
      </c>
      <c r="AG15" s="34">
        <v>1749.0</v>
      </c>
      <c r="AH15" s="34">
        <v>233962.0</v>
      </c>
      <c r="AI15" s="34">
        <v>11958.0</v>
      </c>
      <c r="AJ15" s="34">
        <v>73047.0</v>
      </c>
      <c r="AK15" s="35">
        <v>723.0</v>
      </c>
      <c r="AL15" s="34">
        <v>6406.0</v>
      </c>
      <c r="AM15" s="34">
        <v>7129.0</v>
      </c>
      <c r="AN15" s="34">
        <v>155081.0</v>
      </c>
      <c r="AO15" s="34">
        <v>5293.0</v>
      </c>
      <c r="AP15" s="34">
        <v>384163.0</v>
      </c>
      <c r="AQ15" s="34">
        <v>38601.0</v>
      </c>
      <c r="AR15" s="36">
        <v>0.1101</v>
      </c>
      <c r="AS15" s="36">
        <v>0.0011</v>
      </c>
      <c r="AT15" s="36">
        <v>0.0097</v>
      </c>
      <c r="AU15" s="36">
        <v>0.0107</v>
      </c>
      <c r="AV15" s="36">
        <v>0.2338</v>
      </c>
      <c r="AW15" s="36">
        <v>0.008</v>
      </c>
      <c r="AX15" s="36">
        <v>0.5792</v>
      </c>
      <c r="AY15" s="36">
        <v>0.0582</v>
      </c>
      <c r="AZ15" s="35">
        <v>6664.0</v>
      </c>
      <c r="BA15" s="34">
        <v>97409.0</v>
      </c>
      <c r="BB15" s="35">
        <v>6032.0</v>
      </c>
      <c r="BC15" s="35">
        <v>168.0</v>
      </c>
      <c r="BD15" s="36">
        <v>0.7742</v>
      </c>
    </row>
    <row r="16">
      <c r="A16" s="31" t="s">
        <v>20</v>
      </c>
      <c r="B16" s="32">
        <v>8.0</v>
      </c>
      <c r="C16" s="33">
        <v>2815489.0</v>
      </c>
      <c r="D16" s="34">
        <v>101680.0</v>
      </c>
      <c r="E16" s="34">
        <v>164359.0</v>
      </c>
      <c r="F16" s="34">
        <v>2234.0</v>
      </c>
      <c r="G16" s="34">
        <v>2176.0</v>
      </c>
      <c r="H16" s="36">
        <v>0.376</v>
      </c>
      <c r="I16" s="36">
        <v>0.6077</v>
      </c>
      <c r="J16" s="36">
        <v>0.0083</v>
      </c>
      <c r="K16" s="36">
        <v>0.008</v>
      </c>
      <c r="L16" s="34">
        <v>6166.0</v>
      </c>
      <c r="M16" s="34">
        <v>220924.0</v>
      </c>
      <c r="N16" s="34">
        <v>4353.0</v>
      </c>
      <c r="O16" s="34">
        <v>1545.0</v>
      </c>
      <c r="P16" s="36">
        <v>0.0265</v>
      </c>
      <c r="Q16" s="36">
        <v>0.9482</v>
      </c>
      <c r="R16" s="36">
        <v>0.0187</v>
      </c>
      <c r="S16" s="36">
        <v>0.0066</v>
      </c>
      <c r="T16" s="35">
        <v>283.0</v>
      </c>
      <c r="U16" s="35">
        <v>36.0</v>
      </c>
      <c r="V16" s="34">
        <v>651.0</v>
      </c>
      <c r="W16" s="34">
        <v>687.0</v>
      </c>
      <c r="X16" s="34">
        <v>2666.0</v>
      </c>
      <c r="Y16" s="34">
        <v>11069.0</v>
      </c>
      <c r="Z16" s="34">
        <v>29067.0</v>
      </c>
      <c r="AA16" s="34">
        <v>4074.0</v>
      </c>
      <c r="AB16" s="34">
        <v>7830.0</v>
      </c>
      <c r="AC16" s="35">
        <v>32.0</v>
      </c>
      <c r="AD16" s="35">
        <v>345.0</v>
      </c>
      <c r="AE16" s="35">
        <v>377.0</v>
      </c>
      <c r="AF16" s="34">
        <v>129740.0</v>
      </c>
      <c r="AG16" s="34">
        <v>1255.0</v>
      </c>
      <c r="AH16" s="34">
        <v>100304.0</v>
      </c>
      <c r="AI16" s="34">
        <v>2735.0</v>
      </c>
      <c r="AJ16" s="34">
        <v>8113.0</v>
      </c>
      <c r="AK16" s="34">
        <v>68.0</v>
      </c>
      <c r="AL16" s="34">
        <v>996.0</v>
      </c>
      <c r="AM16" s="34">
        <v>1064.0</v>
      </c>
      <c r="AN16" s="34">
        <v>132406.0</v>
      </c>
      <c r="AO16" s="34">
        <v>12324.0</v>
      </c>
      <c r="AP16" s="34">
        <v>129371.0</v>
      </c>
      <c r="AQ16" s="34">
        <v>6809.0</v>
      </c>
      <c r="AR16" s="36">
        <v>0.028</v>
      </c>
      <c r="AS16" s="36">
        <v>2.0E-4</v>
      </c>
      <c r="AT16" s="36">
        <v>0.0034</v>
      </c>
      <c r="AU16" s="36">
        <v>0.0037</v>
      </c>
      <c r="AV16" s="36">
        <v>0.4564</v>
      </c>
      <c r="AW16" s="36">
        <v>0.0425</v>
      </c>
      <c r="AX16" s="36">
        <v>0.446</v>
      </c>
      <c r="AY16" s="36">
        <v>0.0235</v>
      </c>
      <c r="AZ16" s="35">
        <v>4740.0</v>
      </c>
      <c r="BA16" s="34">
        <v>34687.0</v>
      </c>
      <c r="BB16" s="35">
        <v>977.0</v>
      </c>
      <c r="BC16" s="35">
        <v>69.0</v>
      </c>
      <c r="BD16" s="36">
        <v>0.8519</v>
      </c>
    </row>
    <row r="17">
      <c r="A17" s="31" t="s">
        <v>21</v>
      </c>
      <c r="B17" s="32">
        <v>8.0</v>
      </c>
      <c r="C17" s="33">
        <v>3007879.0</v>
      </c>
      <c r="D17" s="34">
        <v>213633.0</v>
      </c>
      <c r="E17" s="34">
        <v>298235.0</v>
      </c>
      <c r="F17" s="35">
        <v>913.0</v>
      </c>
      <c r="G17" s="35">
        <v>663.0</v>
      </c>
      <c r="H17" s="36">
        <v>0.4161</v>
      </c>
      <c r="I17" s="36">
        <v>0.5809</v>
      </c>
      <c r="J17" s="36">
        <v>0.0018</v>
      </c>
      <c r="K17" s="36">
        <v>0.0013</v>
      </c>
      <c r="L17" s="34">
        <v>5713.0</v>
      </c>
      <c r="M17" s="34">
        <v>401027.0</v>
      </c>
      <c r="N17" s="34">
        <v>9061.0</v>
      </c>
      <c r="O17" s="34">
        <v>2503.0</v>
      </c>
      <c r="P17" s="36">
        <v>0.0137</v>
      </c>
      <c r="Q17" s="36">
        <v>0.9587</v>
      </c>
      <c r="R17" s="36">
        <v>0.0217</v>
      </c>
      <c r="S17" s="36">
        <v>0.006</v>
      </c>
      <c r="T17" s="35">
        <v>230.0</v>
      </c>
      <c r="U17" s="35">
        <v>170.0</v>
      </c>
      <c r="V17" s="35">
        <v>497.0</v>
      </c>
      <c r="W17" s="35">
        <v>667.0</v>
      </c>
      <c r="X17" s="34">
        <v>4023.0</v>
      </c>
      <c r="Y17" s="34">
        <v>1019.0</v>
      </c>
      <c r="Z17" s="34">
        <v>39804.0</v>
      </c>
      <c r="AA17" s="34">
        <v>5778.0</v>
      </c>
      <c r="AB17" s="34">
        <v>8278.0</v>
      </c>
      <c r="AC17" s="35">
        <v>267.0</v>
      </c>
      <c r="AD17" s="35">
        <v>520.0</v>
      </c>
      <c r="AE17" s="35">
        <v>787.0</v>
      </c>
      <c r="AF17" s="34">
        <v>164206.0</v>
      </c>
      <c r="AG17" s="34">
        <v>4240.0</v>
      </c>
      <c r="AH17" s="34">
        <v>323718.0</v>
      </c>
      <c r="AI17" s="34">
        <v>12418.0</v>
      </c>
      <c r="AJ17" s="34">
        <v>8508.0</v>
      </c>
      <c r="AK17" s="35">
        <v>437.0</v>
      </c>
      <c r="AL17" s="34">
        <v>1017.0</v>
      </c>
      <c r="AM17" s="34">
        <v>1454.0</v>
      </c>
      <c r="AN17" s="34">
        <v>168229.0</v>
      </c>
      <c r="AO17" s="34">
        <v>5259.0</v>
      </c>
      <c r="AP17" s="34">
        <v>363522.0</v>
      </c>
      <c r="AQ17" s="34">
        <v>18196.0</v>
      </c>
      <c r="AR17" s="36">
        <v>0.0151</v>
      </c>
      <c r="AS17" s="36">
        <v>8.0E-4</v>
      </c>
      <c r="AT17" s="36">
        <v>0.0018</v>
      </c>
      <c r="AU17" s="36">
        <v>0.0026</v>
      </c>
      <c r="AV17" s="36">
        <v>0.2977</v>
      </c>
      <c r="AW17" s="36">
        <v>0.0093</v>
      </c>
      <c r="AX17" s="36">
        <v>0.6432</v>
      </c>
      <c r="AY17" s="36">
        <v>0.0322</v>
      </c>
      <c r="AZ17" s="35">
        <v>1697.0</v>
      </c>
      <c r="BA17" s="34">
        <v>25075.0</v>
      </c>
      <c r="BB17" s="35">
        <v>785.0</v>
      </c>
      <c r="BC17" s="35">
        <v>73.0</v>
      </c>
      <c r="BD17" s="36">
        <v>0.7449</v>
      </c>
    </row>
    <row r="18">
      <c r="A18" s="31" t="s">
        <v>22</v>
      </c>
      <c r="B18" s="32">
        <v>15.0</v>
      </c>
      <c r="C18" s="33">
        <v>5659207.0</v>
      </c>
      <c r="D18" s="34">
        <v>221946.0</v>
      </c>
      <c r="E18" s="34">
        <v>311015.0</v>
      </c>
      <c r="F18" s="35">
        <v>887.0</v>
      </c>
      <c r="G18" s="35">
        <v>558.0</v>
      </c>
      <c r="H18" s="36">
        <v>0.4153</v>
      </c>
      <c r="I18" s="36">
        <v>0.582</v>
      </c>
      <c r="J18" s="36">
        <v>0.0017</v>
      </c>
      <c r="K18" s="36">
        <v>0.001</v>
      </c>
      <c r="L18" s="34">
        <v>6845.0</v>
      </c>
      <c r="M18" s="34">
        <v>404270.0</v>
      </c>
      <c r="N18" s="34">
        <v>9550.0</v>
      </c>
      <c r="O18" s="34">
        <v>2411.0</v>
      </c>
      <c r="P18" s="36">
        <v>0.0162</v>
      </c>
      <c r="Q18" s="36">
        <v>0.9555</v>
      </c>
      <c r="R18" s="36">
        <v>0.0226</v>
      </c>
      <c r="S18" s="36">
        <v>0.0057</v>
      </c>
      <c r="T18" s="35">
        <v>238.0</v>
      </c>
      <c r="U18" s="35">
        <v>124.0</v>
      </c>
      <c r="V18" s="35">
        <v>396.0</v>
      </c>
      <c r="W18" s="35">
        <v>520.0</v>
      </c>
      <c r="X18" s="34">
        <v>1707.0</v>
      </c>
      <c r="Y18" s="35">
        <v>750.0</v>
      </c>
      <c r="Z18" s="34">
        <v>35844.0</v>
      </c>
      <c r="AA18" s="34">
        <v>6074.0</v>
      </c>
      <c r="AB18" s="34">
        <v>8121.0</v>
      </c>
      <c r="AC18" s="35">
        <v>412.0</v>
      </c>
      <c r="AD18" s="34">
        <v>1078.0</v>
      </c>
      <c r="AE18" s="34">
        <v>1490.0</v>
      </c>
      <c r="AF18" s="34">
        <v>131505.0</v>
      </c>
      <c r="AG18" s="34">
        <v>2701.0</v>
      </c>
      <c r="AH18" s="34">
        <v>382546.0</v>
      </c>
      <c r="AI18" s="34">
        <v>12779.0</v>
      </c>
      <c r="AJ18" s="34">
        <v>8359.0</v>
      </c>
      <c r="AK18" s="35">
        <v>536.0</v>
      </c>
      <c r="AL18" s="34">
        <v>1474.0</v>
      </c>
      <c r="AM18" s="34">
        <v>2010.0</v>
      </c>
      <c r="AN18" s="34">
        <v>133212.0</v>
      </c>
      <c r="AO18" s="34">
        <v>3451.0</v>
      </c>
      <c r="AP18" s="34">
        <v>418390.0</v>
      </c>
      <c r="AQ18" s="34">
        <v>18853.0</v>
      </c>
      <c r="AR18" s="36">
        <v>0.0143</v>
      </c>
      <c r="AS18" s="36">
        <v>9.0E-4</v>
      </c>
      <c r="AT18" s="36">
        <v>0.0025</v>
      </c>
      <c r="AU18" s="36">
        <v>0.0034</v>
      </c>
      <c r="AV18" s="36">
        <v>0.228</v>
      </c>
      <c r="AW18" s="36">
        <v>0.0059</v>
      </c>
      <c r="AX18" s="36">
        <v>0.7161</v>
      </c>
      <c r="AY18" s="36">
        <v>0.0323</v>
      </c>
      <c r="AZ18" s="35">
        <v>1717.0</v>
      </c>
      <c r="BA18" s="34">
        <v>34298.0</v>
      </c>
      <c r="BB18" s="35">
        <v>1111.0</v>
      </c>
      <c r="BC18" s="35">
        <v>48.0</v>
      </c>
      <c r="BD18" s="36">
        <v>0.7059</v>
      </c>
    </row>
    <row r="19">
      <c r="A19" s="31" t="s">
        <v>23</v>
      </c>
      <c r="B19" s="32">
        <v>17.0</v>
      </c>
      <c r="C19" s="33">
        <v>6424223.0</v>
      </c>
      <c r="D19" s="34">
        <v>97641.0</v>
      </c>
      <c r="E19" s="34">
        <v>153220.0</v>
      </c>
      <c r="F19" s="35">
        <v>189.0</v>
      </c>
      <c r="G19" s="35">
        <v>200.0</v>
      </c>
      <c r="H19" s="36">
        <v>0.3886</v>
      </c>
      <c r="I19" s="36">
        <v>0.6098</v>
      </c>
      <c r="J19" s="36">
        <v>8.0E-4</v>
      </c>
      <c r="K19" s="36">
        <v>8.0E-4</v>
      </c>
      <c r="L19" s="34">
        <v>1813.0</v>
      </c>
      <c r="M19" s="34">
        <v>229357.0</v>
      </c>
      <c r="N19" s="34">
        <v>1264.0</v>
      </c>
      <c r="O19" s="35">
        <v>243.0</v>
      </c>
      <c r="P19" s="36">
        <v>0.0078</v>
      </c>
      <c r="Q19" s="36">
        <v>0.9857</v>
      </c>
      <c r="R19" s="36">
        <v>0.0054</v>
      </c>
      <c r="S19" s="36">
        <v>0.001</v>
      </c>
      <c r="T19" s="35">
        <v>271.0</v>
      </c>
      <c r="U19" s="35">
        <v>33.0</v>
      </c>
      <c r="V19" s="35">
        <v>363.0</v>
      </c>
      <c r="W19" s="35">
        <v>396.0</v>
      </c>
      <c r="X19" s="34">
        <v>1559.0</v>
      </c>
      <c r="Y19" s="34">
        <v>1161.0</v>
      </c>
      <c r="Z19" s="34">
        <v>4902.0</v>
      </c>
      <c r="AA19" s="34">
        <v>1426.0</v>
      </c>
      <c r="AB19" s="34">
        <v>1580.0</v>
      </c>
      <c r="AC19" s="35">
        <v>70.0</v>
      </c>
      <c r="AD19" s="35">
        <v>147.0</v>
      </c>
      <c r="AE19" s="35">
        <v>217.0</v>
      </c>
      <c r="AF19" s="34">
        <v>182780.0</v>
      </c>
      <c r="AG19" s="34">
        <v>427.0</v>
      </c>
      <c r="AH19" s="34">
        <v>97147.0</v>
      </c>
      <c r="AI19" s="34">
        <v>2445.0</v>
      </c>
      <c r="AJ19" s="34">
        <v>1851.0</v>
      </c>
      <c r="AK19" s="35">
        <v>103.0</v>
      </c>
      <c r="AL19" s="35">
        <v>510.0</v>
      </c>
      <c r="AM19" s="35">
        <v>613.0</v>
      </c>
      <c r="AN19" s="34">
        <v>184339.0</v>
      </c>
      <c r="AO19" s="34">
        <v>1588.0</v>
      </c>
      <c r="AP19" s="34">
        <v>102049.0</v>
      </c>
      <c r="AQ19" s="34">
        <v>3871.0</v>
      </c>
      <c r="AR19" s="36">
        <v>0.0063</v>
      </c>
      <c r="AS19" s="36">
        <v>3.0E-4</v>
      </c>
      <c r="AT19" s="36">
        <v>0.0017</v>
      </c>
      <c r="AU19" s="36">
        <v>0.0021</v>
      </c>
      <c r="AV19" s="36">
        <v>0.6263</v>
      </c>
      <c r="AW19" s="36">
        <v>0.0054</v>
      </c>
      <c r="AX19" s="36">
        <v>0.3467</v>
      </c>
      <c r="AY19" s="36">
        <v>0.0132</v>
      </c>
      <c r="AZ19" s="35">
        <v>1959.0</v>
      </c>
      <c r="BA19" s="34">
        <v>23076.0</v>
      </c>
      <c r="BB19" s="35">
        <v>461.0</v>
      </c>
      <c r="BC19" s="35">
        <v>102.0</v>
      </c>
      <c r="BD19" s="36">
        <v>0.9189</v>
      </c>
    </row>
    <row r="20">
      <c r="A20" s="31" t="s">
        <v>24</v>
      </c>
      <c r="B20" s="32">
        <v>3.0</v>
      </c>
      <c r="C20" s="33">
        <v>1217906.0</v>
      </c>
      <c r="D20" s="34">
        <v>237499.0</v>
      </c>
      <c r="E20" s="34">
        <v>313923.0</v>
      </c>
      <c r="F20" s="35">
        <v>895.0</v>
      </c>
      <c r="G20" s="35">
        <v>750.0</v>
      </c>
      <c r="H20" s="36">
        <v>0.4294</v>
      </c>
      <c r="I20" s="36">
        <v>0.5676</v>
      </c>
      <c r="J20" s="36">
        <v>0.0016</v>
      </c>
      <c r="K20" s="36">
        <v>0.0014</v>
      </c>
      <c r="L20" s="34">
        <v>6532.0</v>
      </c>
      <c r="M20" s="34">
        <v>473918.0</v>
      </c>
      <c r="N20" s="34">
        <v>4800.0</v>
      </c>
      <c r="O20" s="34">
        <v>2149.0</v>
      </c>
      <c r="P20" s="36">
        <v>0.0134</v>
      </c>
      <c r="Q20" s="36">
        <v>0.9723</v>
      </c>
      <c r="R20" s="36">
        <v>0.0098</v>
      </c>
      <c r="S20" s="36">
        <v>0.0044</v>
      </c>
      <c r="T20" s="35">
        <v>356.0</v>
      </c>
      <c r="U20" s="35">
        <v>550.0</v>
      </c>
      <c r="V20" s="35">
        <v>566.0</v>
      </c>
      <c r="W20" s="34">
        <v>1116.0</v>
      </c>
      <c r="X20" s="34">
        <v>3641.0</v>
      </c>
      <c r="Y20" s="34">
        <v>3466.0</v>
      </c>
      <c r="Z20" s="34">
        <v>115834.0</v>
      </c>
      <c r="AA20" s="34">
        <v>10146.0</v>
      </c>
      <c r="AB20" s="34">
        <v>8103.0</v>
      </c>
      <c r="AC20" s="35">
        <v>384.0</v>
      </c>
      <c r="AD20" s="35">
        <v>669.0</v>
      </c>
      <c r="AE20" s="34">
        <v>1053.0</v>
      </c>
      <c r="AF20" s="34">
        <v>168900.0</v>
      </c>
      <c r="AG20" s="34">
        <v>7998.0</v>
      </c>
      <c r="AH20" s="34">
        <v>241154.0</v>
      </c>
      <c r="AI20" s="34">
        <v>7245.0</v>
      </c>
      <c r="AJ20" s="34">
        <v>8459.0</v>
      </c>
      <c r="AK20" s="34">
        <v>934.0</v>
      </c>
      <c r="AL20" s="34">
        <v>1235.0</v>
      </c>
      <c r="AM20" s="34">
        <v>2169.0</v>
      </c>
      <c r="AN20" s="34">
        <v>172541.0</v>
      </c>
      <c r="AO20" s="34">
        <v>11464.0</v>
      </c>
      <c r="AP20" s="34">
        <v>356988.0</v>
      </c>
      <c r="AQ20" s="34">
        <v>17391.0</v>
      </c>
      <c r="AR20" s="36">
        <v>0.0149</v>
      </c>
      <c r="AS20" s="36">
        <v>0.0016</v>
      </c>
      <c r="AT20" s="36">
        <v>0.0022</v>
      </c>
      <c r="AU20" s="36">
        <v>0.0038</v>
      </c>
      <c r="AV20" s="36">
        <v>0.3032</v>
      </c>
      <c r="AW20" s="36">
        <v>0.0201</v>
      </c>
      <c r="AX20" s="36">
        <v>0.6274</v>
      </c>
      <c r="AY20" s="36">
        <v>0.0306</v>
      </c>
      <c r="AZ20" s="35">
        <v>4014.0</v>
      </c>
      <c r="BA20" s="34">
        <v>44485.0</v>
      </c>
      <c r="BB20" s="35">
        <v>654.0</v>
      </c>
      <c r="BC20" s="35">
        <v>103.0</v>
      </c>
      <c r="BD20" s="36">
        <v>0.7305</v>
      </c>
    </row>
    <row r="21">
      <c r="A21" s="31" t="s">
        <v>25</v>
      </c>
      <c r="B21" s="32">
        <v>7.0</v>
      </c>
      <c r="C21" s="33">
        <v>2551340.0</v>
      </c>
      <c r="D21" s="34">
        <v>198258.0</v>
      </c>
      <c r="E21" s="34">
        <v>292574.0</v>
      </c>
      <c r="F21" s="35">
        <v>569.0</v>
      </c>
      <c r="G21" s="35">
        <v>488.0</v>
      </c>
      <c r="H21" s="36">
        <v>0.4031</v>
      </c>
      <c r="I21" s="36">
        <v>0.5948</v>
      </c>
      <c r="J21" s="36">
        <v>0.0012</v>
      </c>
      <c r="K21" s="36">
        <v>0.001</v>
      </c>
      <c r="L21" s="34">
        <v>5144.0</v>
      </c>
      <c r="M21" s="34">
        <v>335124.0</v>
      </c>
      <c r="N21" s="34">
        <v>3057.0</v>
      </c>
      <c r="O21" s="34">
        <v>7950.0</v>
      </c>
      <c r="P21" s="36">
        <v>0.0146</v>
      </c>
      <c r="Q21" s="36">
        <v>0.954</v>
      </c>
      <c r="R21" s="36">
        <v>0.0087</v>
      </c>
      <c r="S21" s="36">
        <v>0.0226</v>
      </c>
      <c r="T21" s="34">
        <v>1607.0</v>
      </c>
      <c r="U21" s="35">
        <v>157.0</v>
      </c>
      <c r="V21" s="34">
        <v>2078.0</v>
      </c>
      <c r="W21" s="34">
        <v>2235.0</v>
      </c>
      <c r="X21" s="34">
        <v>25148.0</v>
      </c>
      <c r="Y21" s="34">
        <v>11935.0</v>
      </c>
      <c r="Z21" s="34">
        <v>176325.0</v>
      </c>
      <c r="AA21" s="34">
        <v>28111.0</v>
      </c>
      <c r="AB21" s="34">
        <v>12057.0</v>
      </c>
      <c r="AC21" s="35">
        <v>71.0</v>
      </c>
      <c r="AD21" s="34">
        <v>1022.0</v>
      </c>
      <c r="AE21" s="34">
        <v>1093.0</v>
      </c>
      <c r="AF21" s="34">
        <v>110048.0</v>
      </c>
      <c r="AG21" s="34">
        <v>1251.0</v>
      </c>
      <c r="AH21" s="34">
        <v>116948.0</v>
      </c>
      <c r="AI21" s="34">
        <v>9156.0</v>
      </c>
      <c r="AJ21" s="34">
        <v>13664.0</v>
      </c>
      <c r="AK21" s="35">
        <v>228.0</v>
      </c>
      <c r="AL21" s="34">
        <v>3100.0</v>
      </c>
      <c r="AM21" s="34">
        <v>3328.0</v>
      </c>
      <c r="AN21" s="34">
        <v>135196.0</v>
      </c>
      <c r="AO21" s="34">
        <v>13186.0</v>
      </c>
      <c r="AP21" s="34">
        <v>293273.0</v>
      </c>
      <c r="AQ21" s="34">
        <v>37267.0</v>
      </c>
      <c r="AR21" s="36">
        <v>0.0276</v>
      </c>
      <c r="AS21" s="36">
        <v>5.0E-4</v>
      </c>
      <c r="AT21" s="36">
        <v>0.0063</v>
      </c>
      <c r="AU21" s="36">
        <v>0.0067</v>
      </c>
      <c r="AV21" s="36">
        <v>0.2726</v>
      </c>
      <c r="AW21" s="36">
        <v>0.0266</v>
      </c>
      <c r="AX21" s="36">
        <v>0.5914</v>
      </c>
      <c r="AY21" s="36">
        <v>0.0751</v>
      </c>
      <c r="AZ21" s="35">
        <v>4001.0</v>
      </c>
      <c r="BA21" s="34">
        <v>63558.0</v>
      </c>
      <c r="BB21" s="35">
        <v>1609.0</v>
      </c>
      <c r="BC21" s="35">
        <v>162.0</v>
      </c>
      <c r="BD21" s="36">
        <v>0.8182</v>
      </c>
    </row>
    <row r="22">
      <c r="A22" s="31" t="s">
        <v>26</v>
      </c>
      <c r="B22" s="32">
        <v>6.0</v>
      </c>
      <c r="C22" s="33">
        <v>2160966.0</v>
      </c>
      <c r="D22" s="34">
        <v>35991.0</v>
      </c>
      <c r="E22" s="34">
        <v>53309.0</v>
      </c>
      <c r="F22" s="35">
        <v>345.0</v>
      </c>
      <c r="G22" s="35">
        <v>405.0</v>
      </c>
      <c r="H22" s="36">
        <v>0.3997</v>
      </c>
      <c r="I22" s="36">
        <v>0.592</v>
      </c>
      <c r="J22" s="36">
        <v>0.0038</v>
      </c>
      <c r="K22" s="36">
        <v>0.0045</v>
      </c>
      <c r="L22" s="34">
        <v>2740.0</v>
      </c>
      <c r="M22" s="34">
        <v>63549.0</v>
      </c>
      <c r="N22" s="34">
        <v>2181.0</v>
      </c>
      <c r="O22" s="34">
        <v>1475.0</v>
      </c>
      <c r="P22" s="36">
        <v>0.0392</v>
      </c>
      <c r="Q22" s="36">
        <v>0.9086</v>
      </c>
      <c r="R22" s="36">
        <v>0.0312</v>
      </c>
      <c r="S22" s="36">
        <v>0.0211</v>
      </c>
      <c r="T22" s="35">
        <v>150.0</v>
      </c>
      <c r="U22" s="35">
        <v>81.0</v>
      </c>
      <c r="V22" s="35">
        <v>205.0</v>
      </c>
      <c r="W22" s="35">
        <v>286.0</v>
      </c>
      <c r="X22" s="34">
        <v>1208.0</v>
      </c>
      <c r="Y22" s="35">
        <v>563.0</v>
      </c>
      <c r="Z22" s="34">
        <v>34192.0</v>
      </c>
      <c r="AA22" s="34">
        <v>3026.0</v>
      </c>
      <c r="AB22" s="34">
        <v>3724.0</v>
      </c>
      <c r="AC22" s="35">
        <v>549.0</v>
      </c>
      <c r="AD22" s="34">
        <v>689.0</v>
      </c>
      <c r="AE22" s="34">
        <v>1238.0</v>
      </c>
      <c r="AF22" s="34">
        <v>10922.0</v>
      </c>
      <c r="AG22" s="34">
        <v>455.0</v>
      </c>
      <c r="AH22" s="34">
        <v>28258.0</v>
      </c>
      <c r="AI22" s="34">
        <v>2570.0</v>
      </c>
      <c r="AJ22" s="34">
        <v>3874.0</v>
      </c>
      <c r="AK22" s="35">
        <v>630.0</v>
      </c>
      <c r="AL22" s="34">
        <v>894.0</v>
      </c>
      <c r="AM22" s="34">
        <v>1524.0</v>
      </c>
      <c r="AN22" s="34">
        <v>12130.0</v>
      </c>
      <c r="AO22" s="34">
        <v>1018.0</v>
      </c>
      <c r="AP22" s="34">
        <v>62450.0</v>
      </c>
      <c r="AQ22" s="34">
        <v>5596.0</v>
      </c>
      <c r="AR22" s="36">
        <v>0.0447</v>
      </c>
      <c r="AS22" s="36">
        <v>0.0073</v>
      </c>
      <c r="AT22" s="36">
        <v>0.0103</v>
      </c>
      <c r="AU22" s="36">
        <v>0.0176</v>
      </c>
      <c r="AV22" s="36">
        <v>0.1401</v>
      </c>
      <c r="AW22" s="36">
        <v>0.0118</v>
      </c>
      <c r="AX22" s="36">
        <v>0.7212</v>
      </c>
      <c r="AY22" s="36">
        <v>0.0646</v>
      </c>
      <c r="AZ22" s="35">
        <v>1916.0</v>
      </c>
      <c r="BA22" s="34">
        <v>10910.0</v>
      </c>
      <c r="BB22" s="35">
        <v>105.0</v>
      </c>
      <c r="BC22" s="35">
        <v>141.0</v>
      </c>
      <c r="BD22" s="36">
        <v>0.94</v>
      </c>
    </row>
    <row r="23">
      <c r="A23" s="31" t="s">
        <v>27</v>
      </c>
      <c r="B23" s="32">
        <v>33.0</v>
      </c>
      <c r="C23" s="33">
        <v>1.3344914E7</v>
      </c>
      <c r="D23" s="34">
        <v>496263.0</v>
      </c>
      <c r="E23" s="34">
        <v>715936.0</v>
      </c>
      <c r="F23" s="34">
        <v>3968.0</v>
      </c>
      <c r="G23" s="34">
        <v>6279.0</v>
      </c>
      <c r="H23" s="36">
        <v>0.406</v>
      </c>
      <c r="I23" s="36">
        <v>0.5857</v>
      </c>
      <c r="J23" s="36">
        <v>0.0032</v>
      </c>
      <c r="K23" s="36">
        <v>0.0051</v>
      </c>
      <c r="L23" s="34">
        <v>35494.0</v>
      </c>
      <c r="M23" s="34">
        <v>906560.0</v>
      </c>
      <c r="N23" s="34">
        <v>23899.0</v>
      </c>
      <c r="O23" s="34">
        <v>12905.0</v>
      </c>
      <c r="P23" s="36">
        <v>0.0363</v>
      </c>
      <c r="Q23" s="36">
        <v>0.9261</v>
      </c>
      <c r="R23" s="36">
        <v>0.0244</v>
      </c>
      <c r="S23" s="36">
        <v>0.0132</v>
      </c>
      <c r="T23" s="34">
        <v>2325.0</v>
      </c>
      <c r="U23" s="35">
        <v>750.0</v>
      </c>
      <c r="V23" s="34">
        <v>12220.0</v>
      </c>
      <c r="W23" s="34">
        <v>12970.0</v>
      </c>
      <c r="X23" s="34">
        <v>61430.0</v>
      </c>
      <c r="Y23" s="34">
        <v>16435.0</v>
      </c>
      <c r="Z23" s="34">
        <v>218482.0</v>
      </c>
      <c r="AA23" s="34">
        <v>60252.0</v>
      </c>
      <c r="AB23" s="34">
        <v>114300.0</v>
      </c>
      <c r="AC23" s="35">
        <v>492.0</v>
      </c>
      <c r="AD23" s="34">
        <v>3899.0</v>
      </c>
      <c r="AE23" s="34">
        <v>4391.0</v>
      </c>
      <c r="AF23" s="34">
        <v>432487.0</v>
      </c>
      <c r="AG23" s="34">
        <v>5268.0</v>
      </c>
      <c r="AH23" s="34">
        <v>601971.0</v>
      </c>
      <c r="AI23" s="34">
        <v>24755.0</v>
      </c>
      <c r="AJ23" s="34">
        <v>116625.0</v>
      </c>
      <c r="AK23" s="34">
        <v>1242.0</v>
      </c>
      <c r="AL23" s="34">
        <v>16119.0</v>
      </c>
      <c r="AM23" s="34">
        <v>17361.0</v>
      </c>
      <c r="AN23" s="34">
        <v>493917.0</v>
      </c>
      <c r="AO23" s="34">
        <v>21703.0</v>
      </c>
      <c r="AP23" s="34">
        <v>820453.0</v>
      </c>
      <c r="AQ23" s="34">
        <v>85007.0</v>
      </c>
      <c r="AR23" s="36">
        <v>0.075</v>
      </c>
      <c r="AS23" s="36">
        <v>8.0E-4</v>
      </c>
      <c r="AT23" s="36">
        <v>0.0104</v>
      </c>
      <c r="AU23" s="36">
        <v>0.0112</v>
      </c>
      <c r="AV23" s="36">
        <v>0.3176</v>
      </c>
      <c r="AW23" s="36">
        <v>0.014</v>
      </c>
      <c r="AX23" s="36">
        <v>0.5276</v>
      </c>
      <c r="AY23" s="36">
        <v>0.0547</v>
      </c>
      <c r="AZ23" s="35">
        <v>25935.0</v>
      </c>
      <c r="BA23" s="34">
        <v>334877.0</v>
      </c>
      <c r="BB23" s="35">
        <v>16087.0</v>
      </c>
      <c r="BC23" s="35">
        <v>598.0</v>
      </c>
      <c r="BD23" s="36">
        <v>0.9492</v>
      </c>
    </row>
    <row r="24">
      <c r="A24" s="31" t="s">
        <v>28</v>
      </c>
      <c r="B24" s="32">
        <v>16.0</v>
      </c>
      <c r="C24" s="33">
        <v>5828255.0</v>
      </c>
      <c r="D24" s="34">
        <v>282300.0</v>
      </c>
      <c r="E24" s="34">
        <v>413513.0</v>
      </c>
      <c r="F24" s="35">
        <v>818.0</v>
      </c>
      <c r="G24" s="35">
        <v>589.0</v>
      </c>
      <c r="H24" s="36">
        <v>0.4049</v>
      </c>
      <c r="I24" s="36">
        <v>0.5931</v>
      </c>
      <c r="J24" s="36">
        <v>0.0012</v>
      </c>
      <c r="K24" s="36">
        <v>8.0E-4</v>
      </c>
      <c r="L24" s="34">
        <v>8779.0</v>
      </c>
      <c r="M24" s="34">
        <v>560029.0</v>
      </c>
      <c r="N24" s="34">
        <v>14223.0</v>
      </c>
      <c r="O24" s="34">
        <v>3887.0</v>
      </c>
      <c r="P24" s="36">
        <v>0.015</v>
      </c>
      <c r="Q24" s="36">
        <v>0.9542</v>
      </c>
      <c r="R24" s="36">
        <v>0.0242</v>
      </c>
      <c r="S24" s="36">
        <v>0.0066</v>
      </c>
      <c r="T24" s="35">
        <v>486.0</v>
      </c>
      <c r="U24" s="35">
        <v>337.0</v>
      </c>
      <c r="V24" s="34">
        <v>1469.0</v>
      </c>
      <c r="W24" s="34">
        <v>1806.0</v>
      </c>
      <c r="X24" s="34">
        <v>3548.0</v>
      </c>
      <c r="Y24" s="35">
        <v>786.0</v>
      </c>
      <c r="Z24" s="34">
        <v>40379.0</v>
      </c>
      <c r="AA24" s="34">
        <v>6026.0</v>
      </c>
      <c r="AB24" s="34">
        <v>13145.0</v>
      </c>
      <c r="AC24" s="35">
        <v>460.0</v>
      </c>
      <c r="AD24" s="34">
        <v>1147.0</v>
      </c>
      <c r="AE24" s="34">
        <v>1607.0</v>
      </c>
      <c r="AF24" s="34">
        <v>191241.0</v>
      </c>
      <c r="AG24" s="34">
        <v>1507.0</v>
      </c>
      <c r="AH24" s="34">
        <v>503185.0</v>
      </c>
      <c r="AI24" s="34">
        <v>14926.0</v>
      </c>
      <c r="AJ24" s="34">
        <v>13631.0</v>
      </c>
      <c r="AK24" s="35">
        <v>797.0</v>
      </c>
      <c r="AL24" s="34">
        <v>2616.0</v>
      </c>
      <c r="AM24" s="34">
        <v>3413.0</v>
      </c>
      <c r="AN24" s="34">
        <v>194789.0</v>
      </c>
      <c r="AO24" s="34">
        <v>2293.0</v>
      </c>
      <c r="AP24" s="34">
        <v>543564.0</v>
      </c>
      <c r="AQ24" s="34">
        <v>20952.0</v>
      </c>
      <c r="AR24" s="36">
        <v>0.0175</v>
      </c>
      <c r="AS24" s="36">
        <v>0.001</v>
      </c>
      <c r="AT24" s="36">
        <v>0.0034</v>
      </c>
      <c r="AU24" s="36">
        <v>0.0044</v>
      </c>
      <c r="AV24" s="36">
        <v>0.2502</v>
      </c>
      <c r="AW24" s="36">
        <v>0.0029</v>
      </c>
      <c r="AX24" s="36">
        <v>0.6981</v>
      </c>
      <c r="AY24" s="36">
        <v>0.0269</v>
      </c>
      <c r="AZ24" s="35">
        <v>1304.0</v>
      </c>
      <c r="BA24" s="34">
        <v>72110.0</v>
      </c>
      <c r="BB24" s="35">
        <v>764.0</v>
      </c>
      <c r="BC24" s="35">
        <v>59.0</v>
      </c>
      <c r="BD24" s="36">
        <v>0.596</v>
      </c>
    </row>
    <row r="25">
      <c r="A25" s="31" t="s">
        <v>29</v>
      </c>
      <c r="B25" s="32">
        <v>12.0</v>
      </c>
      <c r="C25" s="33">
        <v>4279926.0</v>
      </c>
      <c r="D25" s="34">
        <v>102684.0</v>
      </c>
      <c r="E25" s="34">
        <v>152505.0</v>
      </c>
      <c r="F25" s="35">
        <v>287.0</v>
      </c>
      <c r="G25" s="35">
        <v>185.0</v>
      </c>
      <c r="H25" s="36">
        <v>0.4016</v>
      </c>
      <c r="I25" s="36">
        <v>0.5965</v>
      </c>
      <c r="J25" s="36">
        <v>0.0011</v>
      </c>
      <c r="K25" s="36">
        <v>7.0E-4</v>
      </c>
      <c r="L25" s="34">
        <v>2083.0</v>
      </c>
      <c r="M25" s="34">
        <v>216625.0</v>
      </c>
      <c r="N25" s="34">
        <v>3225.0</v>
      </c>
      <c r="O25" s="34">
        <v>679.0</v>
      </c>
      <c r="P25" s="36">
        <v>0.0094</v>
      </c>
      <c r="Q25" s="36">
        <v>0.9731</v>
      </c>
      <c r="R25" s="36">
        <v>0.0145</v>
      </c>
      <c r="S25" s="36">
        <v>0.0031</v>
      </c>
      <c r="T25" s="35">
        <v>117.0</v>
      </c>
      <c r="U25" s="35">
        <v>106.0</v>
      </c>
      <c r="V25" s="34">
        <v>132.0</v>
      </c>
      <c r="W25" s="34">
        <v>238.0</v>
      </c>
      <c r="X25" s="34">
        <v>954.0</v>
      </c>
      <c r="Y25" s="34">
        <v>1252.0</v>
      </c>
      <c r="Z25" s="34">
        <v>66511.0</v>
      </c>
      <c r="AA25" s="34">
        <v>2290.0</v>
      </c>
      <c r="AB25" s="34">
        <v>3584.0</v>
      </c>
      <c r="AC25" s="35">
        <v>295.0</v>
      </c>
      <c r="AD25" s="35">
        <v>439.0</v>
      </c>
      <c r="AE25" s="34">
        <v>734.0</v>
      </c>
      <c r="AF25" s="34">
        <v>26475.0</v>
      </c>
      <c r="AG25" s="34">
        <v>15600.0</v>
      </c>
      <c r="AH25" s="34">
        <v>171821.0</v>
      </c>
      <c r="AI25" s="34">
        <v>8656.0</v>
      </c>
      <c r="AJ25" s="34">
        <v>3701.0</v>
      </c>
      <c r="AK25" s="34">
        <v>401.0</v>
      </c>
      <c r="AL25" s="34">
        <v>571.0</v>
      </c>
      <c r="AM25" s="34">
        <v>972.0</v>
      </c>
      <c r="AN25" s="34">
        <v>27429.0</v>
      </c>
      <c r="AO25" s="34">
        <v>16852.0</v>
      </c>
      <c r="AP25" s="34">
        <v>238332.0</v>
      </c>
      <c r="AQ25" s="34">
        <v>10946.0</v>
      </c>
      <c r="AR25" s="36">
        <v>0.0124</v>
      </c>
      <c r="AS25" s="36">
        <v>0.0013</v>
      </c>
      <c r="AT25" s="36">
        <v>0.0019</v>
      </c>
      <c r="AU25" s="36">
        <v>0.0033</v>
      </c>
      <c r="AV25" s="36">
        <v>0.092</v>
      </c>
      <c r="AW25" s="36">
        <v>0.0565</v>
      </c>
      <c r="AX25" s="36">
        <v>0.7991</v>
      </c>
      <c r="AY25" s="36">
        <v>0.0367</v>
      </c>
      <c r="AZ25" s="35">
        <v>386.0</v>
      </c>
      <c r="BA25" s="34">
        <v>17965.0</v>
      </c>
      <c r="BB25" s="35">
        <v>371.0</v>
      </c>
      <c r="BC25" s="35">
        <v>61.0</v>
      </c>
      <c r="BD25" s="36">
        <v>0.7531</v>
      </c>
    </row>
    <row r="26">
      <c r="A26" s="31" t="s">
        <v>30</v>
      </c>
      <c r="B26" s="32">
        <v>11.0</v>
      </c>
      <c r="C26" s="33">
        <v>4056458.0</v>
      </c>
      <c r="D26" s="34">
        <v>202363.0</v>
      </c>
      <c r="E26" s="34">
        <v>298535.0</v>
      </c>
      <c r="F26" s="34">
        <v>1011.0</v>
      </c>
      <c r="G26" s="35">
        <v>747.0</v>
      </c>
      <c r="H26" s="36">
        <v>0.4026</v>
      </c>
      <c r="I26" s="36">
        <v>0.5939</v>
      </c>
      <c r="J26" s="36">
        <v>0.002</v>
      </c>
      <c r="K26" s="36">
        <v>0.0015</v>
      </c>
      <c r="L26" s="34">
        <v>7389.0</v>
      </c>
      <c r="M26" s="34">
        <v>426639.0</v>
      </c>
      <c r="N26" s="34">
        <v>7948.0</v>
      </c>
      <c r="O26" s="34">
        <v>5517.0</v>
      </c>
      <c r="P26" s="36">
        <v>0.0165</v>
      </c>
      <c r="Q26" s="36">
        <v>0.9534</v>
      </c>
      <c r="R26" s="36">
        <v>0.0178</v>
      </c>
      <c r="S26" s="36">
        <v>0.0123</v>
      </c>
      <c r="T26" s="35">
        <v>513.0</v>
      </c>
      <c r="U26" s="35">
        <v>202.0</v>
      </c>
      <c r="V26" s="34">
        <v>2507.0</v>
      </c>
      <c r="W26" s="34">
        <v>2709.0</v>
      </c>
      <c r="X26" s="34">
        <v>12547.0</v>
      </c>
      <c r="Y26" s="34">
        <v>3926.0</v>
      </c>
      <c r="Z26" s="34">
        <v>63159.0</v>
      </c>
      <c r="AA26" s="34">
        <v>9561.0</v>
      </c>
      <c r="AB26" s="34">
        <v>35649.0</v>
      </c>
      <c r="AC26" s="35">
        <v>187.0</v>
      </c>
      <c r="AD26" s="34">
        <v>1075.0</v>
      </c>
      <c r="AE26" s="34">
        <v>1262.0</v>
      </c>
      <c r="AF26" s="34">
        <v>173960.0</v>
      </c>
      <c r="AG26" s="34">
        <v>1183.0</v>
      </c>
      <c r="AH26" s="34">
        <v>358045.0</v>
      </c>
      <c r="AI26" s="34">
        <v>12795.0</v>
      </c>
      <c r="AJ26" s="34">
        <v>36162.0</v>
      </c>
      <c r="AK26" s="34">
        <v>389.0</v>
      </c>
      <c r="AL26" s="34">
        <v>3582.0</v>
      </c>
      <c r="AM26" s="34">
        <v>3971.0</v>
      </c>
      <c r="AN26" s="34">
        <v>186507.0</v>
      </c>
      <c r="AO26" s="34">
        <v>5109.0</v>
      </c>
      <c r="AP26" s="34">
        <v>421204.0</v>
      </c>
      <c r="AQ26" s="34">
        <v>22356.0</v>
      </c>
      <c r="AR26" s="36">
        <v>0.0535</v>
      </c>
      <c r="AS26" s="36">
        <v>6.0E-4</v>
      </c>
      <c r="AT26" s="36">
        <v>0.0053</v>
      </c>
      <c r="AU26" s="36">
        <v>0.0059</v>
      </c>
      <c r="AV26" s="36">
        <v>0.2762</v>
      </c>
      <c r="AW26" s="36">
        <v>0.0076</v>
      </c>
      <c r="AX26" s="36">
        <v>0.6237</v>
      </c>
      <c r="AY26" s="36">
        <v>0.0331</v>
      </c>
      <c r="AZ26" s="35">
        <v>5488.0</v>
      </c>
      <c r="BA26" s="34">
        <v>58702.0</v>
      </c>
      <c r="BB26" s="35">
        <v>1137.0</v>
      </c>
      <c r="BC26" s="35">
        <v>93.0</v>
      </c>
      <c r="BD26" s="36">
        <v>0.7623</v>
      </c>
    </row>
    <row r="27">
      <c r="A27" s="31" t="s">
        <v>31</v>
      </c>
      <c r="B27" s="32">
        <v>2.0</v>
      </c>
      <c r="C27" s="33">
        <v>742238.0</v>
      </c>
      <c r="D27" s="34">
        <v>168090.0</v>
      </c>
      <c r="E27" s="34">
        <v>232250.0</v>
      </c>
      <c r="F27" s="35">
        <v>69.0</v>
      </c>
      <c r="G27" s="35">
        <v>63.0</v>
      </c>
      <c r="H27" s="36">
        <v>0.4197</v>
      </c>
      <c r="I27" s="36">
        <v>0.5799</v>
      </c>
      <c r="J27" s="36">
        <v>2.0E-4</v>
      </c>
      <c r="K27" s="36">
        <v>2.0E-4</v>
      </c>
      <c r="L27" s="34">
        <v>2095.0</v>
      </c>
      <c r="M27" s="34">
        <v>362587.0</v>
      </c>
      <c r="N27" s="35">
        <v>518.0</v>
      </c>
      <c r="O27" s="35">
        <v>329.0</v>
      </c>
      <c r="P27" s="36">
        <v>0.0057</v>
      </c>
      <c r="Q27" s="36">
        <v>0.992</v>
      </c>
      <c r="R27" s="36">
        <v>0.0014</v>
      </c>
      <c r="S27" s="36">
        <v>9.0E-4</v>
      </c>
      <c r="T27" s="35">
        <v>23.0</v>
      </c>
      <c r="U27" s="35">
        <v>4.0</v>
      </c>
      <c r="V27" s="35">
        <v>11.0</v>
      </c>
      <c r="W27" s="35">
        <v>15.0</v>
      </c>
      <c r="X27" s="34">
        <v>33918.0</v>
      </c>
      <c r="Y27" s="35">
        <v>126.0</v>
      </c>
      <c r="Z27" s="34">
        <v>344636.0</v>
      </c>
      <c r="AA27" s="34">
        <v>43173.0</v>
      </c>
      <c r="AB27" s="35">
        <v>56.0</v>
      </c>
      <c r="AC27" s="35">
        <v>2.0</v>
      </c>
      <c r="AD27" s="35">
        <v>5.0</v>
      </c>
      <c r="AE27" s="35">
        <v>7.0</v>
      </c>
      <c r="AF27" s="35">
        <v>272.0</v>
      </c>
      <c r="AG27" s="35">
        <v>8.0</v>
      </c>
      <c r="AH27" s="34">
        <v>2127.0</v>
      </c>
      <c r="AI27" s="35">
        <v>555.0</v>
      </c>
      <c r="AJ27" s="35">
        <v>79.0</v>
      </c>
      <c r="AK27" s="35">
        <v>6.0</v>
      </c>
      <c r="AL27" s="35">
        <v>16.0</v>
      </c>
      <c r="AM27" s="35">
        <v>22.0</v>
      </c>
      <c r="AN27" s="34">
        <v>34190.0</v>
      </c>
      <c r="AO27" s="35">
        <v>134.0</v>
      </c>
      <c r="AP27" s="34">
        <v>346763.0</v>
      </c>
      <c r="AQ27" s="34">
        <v>43728.0</v>
      </c>
      <c r="AR27" s="36">
        <v>2.0E-4</v>
      </c>
      <c r="AS27" s="36">
        <v>0.0</v>
      </c>
      <c r="AT27" s="36">
        <v>0.0</v>
      </c>
      <c r="AU27" s="36">
        <v>1.0E-4</v>
      </c>
      <c r="AV27" s="36">
        <v>0.0805</v>
      </c>
      <c r="AW27" s="36">
        <v>3.0E-4</v>
      </c>
      <c r="AX27" s="36">
        <v>0.8161</v>
      </c>
      <c r="AY27" s="36">
        <v>0.1029</v>
      </c>
      <c r="AZ27" s="35">
        <v>2142.0</v>
      </c>
      <c r="BA27" s="34">
        <v>53462.0</v>
      </c>
      <c r="BB27" s="35">
        <v>197.0</v>
      </c>
      <c r="BC27" s="35">
        <v>56.0</v>
      </c>
      <c r="BD27" s="36">
        <v>0.9825</v>
      </c>
    </row>
    <row r="28">
      <c r="A28" s="31" t="s">
        <v>32</v>
      </c>
      <c r="B28" s="32">
        <v>15.0</v>
      </c>
      <c r="C28" s="33">
        <v>5582490.0</v>
      </c>
      <c r="D28" s="34">
        <v>147697.0</v>
      </c>
      <c r="E28" s="34">
        <v>229519.0</v>
      </c>
      <c r="F28" s="35">
        <v>447.0</v>
      </c>
      <c r="G28" s="35">
        <v>447.0</v>
      </c>
      <c r="H28" s="36">
        <v>0.3906</v>
      </c>
      <c r="I28" s="36">
        <v>0.607</v>
      </c>
      <c r="J28" s="36">
        <v>0.0012</v>
      </c>
      <c r="K28" s="36">
        <v>0.0012</v>
      </c>
      <c r="L28" s="34">
        <v>4688.0</v>
      </c>
      <c r="M28" s="34">
        <v>323619.0</v>
      </c>
      <c r="N28" s="34">
        <v>3300.0</v>
      </c>
      <c r="O28" s="35">
        <v>860.0</v>
      </c>
      <c r="P28" s="36">
        <v>0.0141</v>
      </c>
      <c r="Q28" s="36">
        <v>0.9734</v>
      </c>
      <c r="R28" s="36">
        <v>0.0099</v>
      </c>
      <c r="S28" s="36">
        <v>0.0026</v>
      </c>
      <c r="T28" s="35">
        <v>147.0</v>
      </c>
      <c r="U28" s="35">
        <v>64.0</v>
      </c>
      <c r="V28" s="35">
        <v>644.0</v>
      </c>
      <c r="W28" s="35">
        <v>708.0</v>
      </c>
      <c r="X28" s="34">
        <v>2268.0</v>
      </c>
      <c r="Y28" s="34">
        <v>1312.0</v>
      </c>
      <c r="Z28" s="34">
        <v>28170.0</v>
      </c>
      <c r="AA28" s="34">
        <v>2828.0</v>
      </c>
      <c r="AB28" s="34">
        <v>2700.0</v>
      </c>
      <c r="AC28" s="35">
        <v>69.0</v>
      </c>
      <c r="AD28" s="35">
        <v>342.0</v>
      </c>
      <c r="AE28" s="35">
        <v>411.0</v>
      </c>
      <c r="AF28" s="34">
        <v>196242.0</v>
      </c>
      <c r="AG28" s="34">
        <v>1634.0</v>
      </c>
      <c r="AH28" s="34">
        <v>145795.0</v>
      </c>
      <c r="AI28" s="34">
        <v>4157.0</v>
      </c>
      <c r="AJ28" s="34">
        <v>2847.0</v>
      </c>
      <c r="AK28" s="34">
        <v>133.0</v>
      </c>
      <c r="AL28" s="34">
        <v>986.0</v>
      </c>
      <c r="AM28" s="34">
        <v>1119.0</v>
      </c>
      <c r="AN28" s="34">
        <v>198510.0</v>
      </c>
      <c r="AO28" s="34">
        <v>2946.0</v>
      </c>
      <c r="AP28" s="34">
        <v>173965.0</v>
      </c>
      <c r="AQ28" s="34">
        <v>6985.0</v>
      </c>
      <c r="AR28" s="36">
        <v>0.0074</v>
      </c>
      <c r="AS28" s="36">
        <v>3.0E-4</v>
      </c>
      <c r="AT28" s="36">
        <v>0.0026</v>
      </c>
      <c r="AU28" s="36">
        <v>0.0029</v>
      </c>
      <c r="AV28" s="36">
        <v>0.5138</v>
      </c>
      <c r="AW28" s="36">
        <v>0.0076</v>
      </c>
      <c r="AX28" s="36">
        <v>0.4503</v>
      </c>
      <c r="AY28" s="36">
        <v>0.0181</v>
      </c>
      <c r="AZ28" s="35">
        <v>5712.0</v>
      </c>
      <c r="BA28" s="34">
        <v>56873.0</v>
      </c>
      <c r="BB28" s="35">
        <v>614.0</v>
      </c>
      <c r="BC28" s="35">
        <v>169.0</v>
      </c>
      <c r="BD28" s="36">
        <v>0.8284</v>
      </c>
    </row>
    <row r="29">
      <c r="A29" s="31" t="s">
        <v>33</v>
      </c>
      <c r="B29" s="32">
        <v>4.0</v>
      </c>
      <c r="C29" s="33">
        <v>1559415.0</v>
      </c>
      <c r="D29" s="34">
        <v>144940.0</v>
      </c>
      <c r="E29" s="34">
        <v>213945.0</v>
      </c>
      <c r="F29" s="35">
        <v>856.0</v>
      </c>
      <c r="G29" s="35">
        <v>652.0</v>
      </c>
      <c r="H29" s="36">
        <v>0.4022</v>
      </c>
      <c r="I29" s="36">
        <v>0.5936</v>
      </c>
      <c r="J29" s="36">
        <v>0.0024</v>
      </c>
      <c r="K29" s="36">
        <v>0.0018</v>
      </c>
      <c r="L29" s="34">
        <v>3866.0</v>
      </c>
      <c r="M29" s="34">
        <v>292182.0</v>
      </c>
      <c r="N29" s="34">
        <v>5133.0</v>
      </c>
      <c r="O29" s="34">
        <v>1897.0</v>
      </c>
      <c r="P29" s="36">
        <v>0.0128</v>
      </c>
      <c r="Q29" s="36">
        <v>0.964</v>
      </c>
      <c r="R29" s="36">
        <v>0.0169</v>
      </c>
      <c r="S29" s="36">
        <v>0.0063</v>
      </c>
      <c r="T29" s="35">
        <v>103.0</v>
      </c>
      <c r="U29" s="35">
        <v>33.0</v>
      </c>
      <c r="V29" s="35">
        <v>505.0</v>
      </c>
      <c r="W29" s="35">
        <v>538.0</v>
      </c>
      <c r="X29" s="34">
        <v>1267.0</v>
      </c>
      <c r="Y29" s="35">
        <v>322.0</v>
      </c>
      <c r="Z29" s="34">
        <v>26054.0</v>
      </c>
      <c r="AA29" s="34">
        <v>7768.0</v>
      </c>
      <c r="AB29" s="34">
        <v>2992.0</v>
      </c>
      <c r="AC29" s="35">
        <v>90.0</v>
      </c>
      <c r="AD29" s="35">
        <v>365.0</v>
      </c>
      <c r="AE29" s="35">
        <v>455.0</v>
      </c>
      <c r="AF29" s="34">
        <v>105599.0</v>
      </c>
      <c r="AG29" s="35">
        <v>919.0</v>
      </c>
      <c r="AH29" s="34">
        <v>226370.0</v>
      </c>
      <c r="AI29" s="34">
        <v>6357.0</v>
      </c>
      <c r="AJ29" s="34">
        <v>3095.0</v>
      </c>
      <c r="AK29" s="35">
        <v>123.0</v>
      </c>
      <c r="AL29" s="35">
        <v>870.0</v>
      </c>
      <c r="AM29" s="35">
        <v>993.0</v>
      </c>
      <c r="AN29" s="34">
        <v>106866.0</v>
      </c>
      <c r="AO29" s="34">
        <v>1241.0</v>
      </c>
      <c r="AP29" s="34">
        <v>252424.0</v>
      </c>
      <c r="AQ29" s="34">
        <v>14125.0</v>
      </c>
      <c r="AR29" s="36">
        <v>0.0082</v>
      </c>
      <c r="AS29" s="36">
        <v>3.0E-4</v>
      </c>
      <c r="AT29" s="36">
        <v>0.0023</v>
      </c>
      <c r="AU29" s="36">
        <v>0.0026</v>
      </c>
      <c r="AV29" s="36">
        <v>0.2822</v>
      </c>
      <c r="AW29" s="36">
        <v>0.0033</v>
      </c>
      <c r="AX29" s="36">
        <v>0.6665</v>
      </c>
      <c r="AY29" s="36">
        <v>0.0373</v>
      </c>
      <c r="AZ29" s="35">
        <v>2031.0</v>
      </c>
      <c r="BA29" s="34">
        <v>28840.0</v>
      </c>
      <c r="BB29" s="35">
        <v>313.0</v>
      </c>
      <c r="BC29" s="35">
        <v>48.0</v>
      </c>
      <c r="BD29" s="36">
        <v>0.8276</v>
      </c>
    </row>
    <row r="30">
      <c r="A30" s="31" t="s">
        <v>34</v>
      </c>
      <c r="B30" s="32">
        <v>22.0</v>
      </c>
      <c r="C30" s="33">
        <v>8466269.0</v>
      </c>
      <c r="D30" s="34">
        <v>552719.0</v>
      </c>
      <c r="E30" s="34">
        <v>863490.0</v>
      </c>
      <c r="F30" s="34">
        <v>2814.0</v>
      </c>
      <c r="G30" s="34">
        <v>2561.0</v>
      </c>
      <c r="H30" s="36">
        <v>0.3888</v>
      </c>
      <c r="I30" s="36">
        <v>0.6074</v>
      </c>
      <c r="J30" s="36">
        <v>0.002</v>
      </c>
      <c r="K30" s="36">
        <v>0.0018</v>
      </c>
      <c r="L30" s="34">
        <v>25508.0</v>
      </c>
      <c r="M30" s="34">
        <v>1077090.0</v>
      </c>
      <c r="N30" s="34">
        <v>15197.0</v>
      </c>
      <c r="O30" s="34">
        <v>3793.0</v>
      </c>
      <c r="P30" s="36">
        <v>0.0227</v>
      </c>
      <c r="Q30" s="36">
        <v>0.9603</v>
      </c>
      <c r="R30" s="36">
        <v>0.0135</v>
      </c>
      <c r="S30" s="36">
        <v>0.0034</v>
      </c>
      <c r="T30" s="34">
        <v>1488.0</v>
      </c>
      <c r="U30" s="35">
        <v>362.0</v>
      </c>
      <c r="V30" s="34">
        <v>2029.0</v>
      </c>
      <c r="W30" s="34">
        <v>2391.0</v>
      </c>
      <c r="X30" s="34">
        <v>13581.0</v>
      </c>
      <c r="Y30" s="34">
        <v>6324.0</v>
      </c>
      <c r="Z30" s="34">
        <v>892718.0</v>
      </c>
      <c r="AA30" s="34">
        <v>10900.0</v>
      </c>
      <c r="AB30" s="34">
        <v>31941.0</v>
      </c>
      <c r="AC30" s="35">
        <v>375.0</v>
      </c>
      <c r="AD30" s="34">
        <v>2018.0</v>
      </c>
      <c r="AE30" s="34">
        <v>2393.0</v>
      </c>
      <c r="AF30" s="34">
        <v>224930.0</v>
      </c>
      <c r="AG30" s="34">
        <v>3697.0</v>
      </c>
      <c r="AH30" s="34">
        <v>370587.0</v>
      </c>
      <c r="AI30" s="34">
        <v>14389.0</v>
      </c>
      <c r="AJ30" s="34">
        <v>33429.0</v>
      </c>
      <c r="AK30" s="35">
        <v>737.0</v>
      </c>
      <c r="AL30" s="34">
        <v>4047.0</v>
      </c>
      <c r="AM30" s="34">
        <v>4784.0</v>
      </c>
      <c r="AN30" s="34">
        <v>238511.0</v>
      </c>
      <c r="AO30" s="34">
        <v>10021.0</v>
      </c>
      <c r="AP30" s="34">
        <v>1263305.0</v>
      </c>
      <c r="AQ30" s="34">
        <v>25289.0</v>
      </c>
      <c r="AR30" s="36">
        <v>0.0212</v>
      </c>
      <c r="AS30" s="36">
        <v>5.0E-4</v>
      </c>
      <c r="AT30" s="36">
        <v>0.0026</v>
      </c>
      <c r="AU30" s="36">
        <v>0.003</v>
      </c>
      <c r="AV30" s="36">
        <v>0.1514</v>
      </c>
      <c r="AW30" s="36">
        <v>0.0064</v>
      </c>
      <c r="AX30" s="36">
        <v>0.8019</v>
      </c>
      <c r="AY30" s="36">
        <v>0.0161</v>
      </c>
      <c r="AZ30" s="35">
        <v>22430.0</v>
      </c>
      <c r="BA30" s="34">
        <v>246934.0</v>
      </c>
      <c r="BB30" s="35">
        <v>5626.0</v>
      </c>
      <c r="BC30" s="35">
        <v>467.0</v>
      </c>
      <c r="BD30" s="36">
        <v>0.7783</v>
      </c>
    </row>
    <row r="31">
      <c r="A31" s="31" t="s">
        <v>35</v>
      </c>
      <c r="B31" s="32">
        <v>6.0</v>
      </c>
      <c r="C31" s="33">
        <v>2300067.0</v>
      </c>
      <c r="D31" s="34">
        <v>373665.0</v>
      </c>
      <c r="E31" s="34">
        <v>473045.0</v>
      </c>
      <c r="F31" s="34">
        <v>2496.0</v>
      </c>
      <c r="G31" s="34">
        <v>2118.0</v>
      </c>
      <c r="H31" s="36">
        <v>0.4389</v>
      </c>
      <c r="I31" s="36">
        <v>0.5557</v>
      </c>
      <c r="J31" s="36">
        <v>0.0029</v>
      </c>
      <c r="K31" s="36">
        <v>0.0025</v>
      </c>
      <c r="L31" s="34">
        <v>12677.0</v>
      </c>
      <c r="M31" s="34">
        <v>625842.0</v>
      </c>
      <c r="N31" s="34">
        <v>20459.0</v>
      </c>
      <c r="O31" s="34">
        <v>10064.0</v>
      </c>
      <c r="P31" s="36">
        <v>0.0189</v>
      </c>
      <c r="Q31" s="36">
        <v>0.9354</v>
      </c>
      <c r="R31" s="36">
        <v>0.0306</v>
      </c>
      <c r="S31" s="36">
        <v>0.015</v>
      </c>
      <c r="T31" s="34">
        <v>1252.0</v>
      </c>
      <c r="U31" s="35">
        <v>315.0</v>
      </c>
      <c r="V31" s="34">
        <v>1610.0</v>
      </c>
      <c r="W31" s="34">
        <v>1925.0</v>
      </c>
      <c r="X31" s="34">
        <v>3130.0</v>
      </c>
      <c r="Y31" s="34">
        <v>8552.0</v>
      </c>
      <c r="Z31" s="34">
        <v>219511.0</v>
      </c>
      <c r="AA31" s="34">
        <v>6472.0</v>
      </c>
      <c r="AB31" s="34">
        <v>76960.0</v>
      </c>
      <c r="AC31" s="34">
        <v>2213.0</v>
      </c>
      <c r="AD31" s="34">
        <v>13129.0</v>
      </c>
      <c r="AE31" s="34">
        <v>15342.0</v>
      </c>
      <c r="AF31" s="34">
        <v>75916.0</v>
      </c>
      <c r="AG31" s="34">
        <v>15801.0</v>
      </c>
      <c r="AH31" s="34">
        <v>475310.0</v>
      </c>
      <c r="AI31" s="34">
        <v>18984.0</v>
      </c>
      <c r="AJ31" s="34">
        <v>78212.0</v>
      </c>
      <c r="AK31" s="34">
        <v>2528.0</v>
      </c>
      <c r="AL31" s="34">
        <v>14739.0</v>
      </c>
      <c r="AM31" s="34">
        <v>17267.0</v>
      </c>
      <c r="AN31" s="34">
        <v>79046.0</v>
      </c>
      <c r="AO31" s="34">
        <v>24353.0</v>
      </c>
      <c r="AP31" s="34">
        <v>694821.0</v>
      </c>
      <c r="AQ31" s="34">
        <v>25456.0</v>
      </c>
      <c r="AR31" s="36">
        <v>0.0851</v>
      </c>
      <c r="AS31" s="36">
        <v>0.0028</v>
      </c>
      <c r="AT31" s="36">
        <v>0.016</v>
      </c>
      <c r="AU31" s="36">
        <v>0.0188</v>
      </c>
      <c r="AV31" s="36">
        <v>0.086</v>
      </c>
      <c r="AW31" s="36">
        <v>0.0265</v>
      </c>
      <c r="AX31" s="36">
        <v>0.7559</v>
      </c>
      <c r="AY31" s="36">
        <v>0.0277</v>
      </c>
      <c r="AZ31" s="35">
        <v>2998.0</v>
      </c>
      <c r="BA31" s="34">
        <v>66700.0</v>
      </c>
      <c r="BB31" s="35">
        <v>1349.0</v>
      </c>
      <c r="BC31" s="35">
        <v>88.0</v>
      </c>
      <c r="BD31" s="36">
        <v>0.7154</v>
      </c>
    </row>
    <row r="32">
      <c r="A32" s="17"/>
      <c r="B32" s="37"/>
      <c r="C32" s="38"/>
      <c r="D32" s="39"/>
      <c r="E32" s="39"/>
      <c r="F32" s="17"/>
      <c r="G32" s="17"/>
      <c r="H32" s="40"/>
      <c r="I32" s="40"/>
      <c r="J32" s="40"/>
      <c r="K32" s="40"/>
      <c r="L32" s="39"/>
      <c r="M32" s="39"/>
      <c r="N32" s="39"/>
      <c r="O32" s="17"/>
      <c r="P32" s="40"/>
      <c r="Q32" s="40"/>
      <c r="R32" s="40"/>
      <c r="S32" s="40"/>
      <c r="T32" s="17"/>
      <c r="U32" s="17"/>
      <c r="V32" s="39"/>
      <c r="W32" s="39"/>
      <c r="X32" s="39"/>
      <c r="Y32" s="39"/>
      <c r="Z32" s="39"/>
      <c r="AA32" s="39"/>
      <c r="AB32" s="39"/>
      <c r="AC32" s="17"/>
      <c r="AD32" s="17"/>
      <c r="AE32" s="17"/>
      <c r="AF32" s="39"/>
      <c r="AG32" s="17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40"/>
      <c r="AS32" s="40"/>
      <c r="AT32" s="40"/>
      <c r="AU32" s="40"/>
      <c r="AV32" s="40"/>
      <c r="AW32" s="40"/>
      <c r="AX32" s="40"/>
      <c r="AY32" s="40"/>
      <c r="AZ32" s="17"/>
      <c r="BA32" s="39"/>
      <c r="BB32" s="17"/>
      <c r="BC32" s="17"/>
      <c r="BD32" s="40"/>
    </row>
    <row r="33">
      <c r="A33" s="17"/>
      <c r="B33" s="41">
        <f>SUM(B3:B32)</f>
        <v>411</v>
      </c>
      <c r="C33" s="42">
        <v>1.57452879E8</v>
      </c>
      <c r="D33" s="39"/>
      <c r="E33" s="39"/>
      <c r="F33" s="17"/>
      <c r="G33" s="17"/>
      <c r="H33" s="40"/>
      <c r="I33" s="40"/>
      <c r="J33" s="40"/>
      <c r="K33" s="40"/>
      <c r="L33" s="17"/>
      <c r="M33" s="39"/>
      <c r="N33" s="17"/>
      <c r="O33" s="17"/>
      <c r="P33" s="40"/>
      <c r="Q33" s="40"/>
      <c r="R33" s="40"/>
      <c r="S33" s="40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39"/>
      <c r="AG33" s="17"/>
      <c r="AH33" s="39"/>
      <c r="AI33" s="17"/>
      <c r="AJ33" s="17"/>
      <c r="AK33" s="17"/>
      <c r="AL33" s="17"/>
      <c r="AM33" s="17"/>
      <c r="AN33" s="17"/>
      <c r="AO33" s="17"/>
      <c r="AP33" s="17"/>
      <c r="AQ33" s="17"/>
      <c r="AR33" s="40"/>
      <c r="AS33" s="40"/>
      <c r="AT33" s="40"/>
      <c r="AU33" s="40"/>
      <c r="AV33" s="40"/>
      <c r="AW33" s="40"/>
      <c r="AX33" s="40"/>
      <c r="AY33" s="40"/>
      <c r="AZ33" s="17"/>
      <c r="BA33" s="39"/>
      <c r="BB33" s="17"/>
      <c r="BC33" s="17"/>
      <c r="BD33" s="40"/>
    </row>
    <row r="34">
      <c r="A34" s="17"/>
      <c r="B34" s="17"/>
      <c r="C34" s="17"/>
      <c r="D34" s="39"/>
      <c r="E34" s="39"/>
      <c r="F34" s="17"/>
      <c r="G34" s="17"/>
      <c r="H34" s="40"/>
      <c r="I34" s="40"/>
      <c r="J34" s="40"/>
      <c r="K34" s="40"/>
      <c r="L34" s="39"/>
      <c r="M34" s="39"/>
      <c r="N34" s="39"/>
      <c r="O34" s="39"/>
      <c r="P34" s="40"/>
      <c r="Q34" s="40"/>
      <c r="R34" s="40"/>
      <c r="S34" s="40"/>
      <c r="T34" s="17"/>
      <c r="U34" s="17"/>
      <c r="V34" s="17"/>
      <c r="W34" s="17"/>
      <c r="X34" s="17"/>
      <c r="Y34" s="17"/>
      <c r="Z34" s="39"/>
      <c r="AA34" s="17"/>
      <c r="AB34" s="39"/>
      <c r="AC34" s="17"/>
      <c r="AD34" s="17"/>
      <c r="AE34" s="17"/>
      <c r="AF34" s="39"/>
      <c r="AG34" s="17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0"/>
      <c r="AS34" s="40"/>
      <c r="AT34" s="40"/>
      <c r="AU34" s="40"/>
      <c r="AV34" s="40"/>
      <c r="AW34" s="40"/>
      <c r="AX34" s="40"/>
      <c r="AY34" s="40"/>
      <c r="AZ34" s="17"/>
      <c r="BA34" s="39"/>
      <c r="BB34" s="17"/>
      <c r="BC34" s="17"/>
      <c r="BD34" s="40"/>
    </row>
    <row r="35">
      <c r="A35" s="17"/>
      <c r="B35" s="17"/>
      <c r="C35" s="17"/>
      <c r="D35" s="39"/>
      <c r="E35" s="39"/>
      <c r="F35" s="17"/>
      <c r="G35" s="17"/>
      <c r="H35" s="40"/>
      <c r="I35" s="40"/>
      <c r="J35" s="40"/>
      <c r="K35" s="40"/>
      <c r="L35" s="17"/>
      <c r="M35" s="39"/>
      <c r="N35" s="17"/>
      <c r="O35" s="17"/>
      <c r="P35" s="40"/>
      <c r="Q35" s="40"/>
      <c r="R35" s="40"/>
      <c r="S35" s="40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39"/>
      <c r="AI35" s="17"/>
      <c r="AJ35" s="17"/>
      <c r="AK35" s="17"/>
      <c r="AL35" s="17"/>
      <c r="AM35" s="17"/>
      <c r="AN35" s="17"/>
      <c r="AO35" s="17"/>
      <c r="AP35" s="17"/>
      <c r="AQ35" s="17"/>
      <c r="AR35" s="40"/>
      <c r="AS35" s="40"/>
      <c r="AT35" s="40"/>
      <c r="AU35" s="40"/>
      <c r="AV35" s="40"/>
      <c r="AW35" s="40"/>
      <c r="AX35" s="40"/>
      <c r="AY35" s="40"/>
      <c r="AZ35" s="17"/>
      <c r="BA35" s="39"/>
      <c r="BB35" s="17"/>
      <c r="BC35" s="17"/>
      <c r="BD35" s="40"/>
    </row>
    <row r="36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</row>
    <row r="37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</row>
    <row r="38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</row>
    <row r="39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</row>
    <row r="4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</row>
    <row r="4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</row>
    <row r="4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</row>
    <row r="4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</row>
    <row r="44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</row>
    <row r="4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</row>
    <row r="46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</row>
    <row r="47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</row>
    <row r="48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</row>
    <row r="49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</row>
    <row r="5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</row>
    <row r="5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</row>
    <row r="5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</row>
    <row r="5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</row>
    <row r="5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</row>
    <row r="5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</row>
    <row r="56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</row>
    <row r="57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</row>
    <row r="58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</row>
    <row r="59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</row>
    <row r="6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</row>
    <row r="6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</row>
    <row r="6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</row>
    <row r="6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</row>
    <row r="6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</row>
    <row r="6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</row>
    <row r="66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</row>
    <row r="67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</row>
    <row r="68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</row>
    <row r="69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</row>
    <row r="7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</row>
    <row r="7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</row>
    <row r="7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</row>
    <row r="7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</row>
    <row r="7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</row>
    <row r="7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</row>
    <row r="76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</row>
    <row r="77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</row>
    <row r="78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</row>
    <row r="79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</row>
    <row r="8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</row>
    <row r="8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</row>
    <row r="8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</row>
    <row r="8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</row>
    <row r="8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</row>
    <row r="8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</row>
    <row r="86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</row>
    <row r="87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</row>
    <row r="88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</row>
    <row r="89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</row>
    <row r="9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</row>
    <row r="9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</row>
    <row r="9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</row>
    <row r="9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</row>
    <row r="9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</row>
    <row r="9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</row>
    <row r="96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</row>
    <row r="97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</row>
    <row r="98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</row>
    <row r="99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</row>
    <row r="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</row>
    <row r="10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</row>
    <row r="10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</row>
    <row r="10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</row>
    <row r="104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</row>
    <row r="10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</row>
    <row r="106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</row>
    <row r="107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</row>
    <row r="108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</row>
    <row r="109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</row>
    <row r="110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</row>
    <row r="11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</row>
    <row r="11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</row>
    <row r="11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</row>
    <row r="114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</row>
    <row r="11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</row>
    <row r="116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</row>
    <row r="117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</row>
    <row r="118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</row>
    <row r="119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</row>
    <row r="120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</row>
    <row r="12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</row>
    <row r="12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</row>
    <row r="123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</row>
    <row r="124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</row>
    <row r="1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</row>
    <row r="126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</row>
    <row r="127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</row>
    <row r="128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</row>
    <row r="129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</row>
    <row r="130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</row>
    <row r="13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</row>
    <row r="13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</row>
    <row r="133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</row>
    <row r="134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</row>
    <row r="13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</row>
    <row r="136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</row>
    <row r="137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</row>
    <row r="138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</row>
    <row r="139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</row>
    <row r="140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</row>
    <row r="14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</row>
    <row r="14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</row>
    <row r="143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</row>
    <row r="144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</row>
    <row r="14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</row>
    <row r="146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</row>
    <row r="147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</row>
    <row r="148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</row>
    <row r="149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</row>
    <row r="150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</row>
    <row r="15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</row>
    <row r="15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</row>
    <row r="153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</row>
    <row r="154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</row>
    <row r="15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</row>
    <row r="156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</row>
    <row r="157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</row>
    <row r="158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</row>
    <row r="159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</row>
    <row r="160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</row>
    <row r="16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</row>
    <row r="16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</row>
    <row r="163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</row>
    <row r="164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</row>
    <row r="16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</row>
    <row r="166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</row>
    <row r="167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</row>
    <row r="168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</row>
    <row r="169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</row>
    <row r="170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</row>
    <row r="17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</row>
    <row r="17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</row>
    <row r="173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</row>
    <row r="174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</row>
    <row r="17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</row>
    <row r="176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</row>
    <row r="177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</row>
    <row r="178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</row>
    <row r="179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</row>
    <row r="180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</row>
    <row r="18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</row>
    <row r="18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</row>
    <row r="183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</row>
    <row r="184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</row>
    <row r="18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</row>
    <row r="186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</row>
    <row r="187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</row>
    <row r="188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</row>
    <row r="189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</row>
    <row r="190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</row>
    <row r="19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</row>
    <row r="19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</row>
    <row r="193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</row>
    <row r="194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</row>
    <row r="19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</row>
    <row r="196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</row>
    <row r="197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</row>
    <row r="198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</row>
    <row r="199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</row>
    <row r="200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</row>
    <row r="20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</row>
    <row r="20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</row>
    <row r="203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</row>
    <row r="204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</row>
    <row r="20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</row>
    <row r="206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</row>
    <row r="207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</row>
    <row r="208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</row>
    <row r="209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</row>
    <row r="210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</row>
    <row r="21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</row>
    <row r="21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</row>
    <row r="213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</row>
    <row r="214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</row>
    <row r="21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</row>
    <row r="216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</row>
    <row r="217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</row>
    <row r="218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</row>
    <row r="219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</row>
    <row r="220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</row>
    <row r="22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</row>
    <row r="22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</row>
    <row r="223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</row>
    <row r="224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</row>
    <row r="2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</row>
    <row r="226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</row>
    <row r="227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</row>
    <row r="228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</row>
    <row r="229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</row>
    <row r="230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</row>
    <row r="23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</row>
    <row r="23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</row>
    <row r="233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</row>
    <row r="234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</row>
    <row r="23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</row>
    <row r="236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</row>
    <row r="237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</row>
    <row r="238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</row>
    <row r="239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</row>
    <row r="240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</row>
    <row r="24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</row>
    <row r="24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</row>
    <row r="243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</row>
    <row r="244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</row>
    <row r="24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</row>
    <row r="246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</row>
    <row r="247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</row>
    <row r="248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</row>
    <row r="249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</row>
    <row r="250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</row>
    <row r="25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</row>
    <row r="25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</row>
    <row r="253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</row>
    <row r="254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</row>
    <row r="25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</row>
    <row r="256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</row>
    <row r="257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</row>
    <row r="258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</row>
    <row r="259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</row>
    <row r="260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</row>
    <row r="26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</row>
    <row r="26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</row>
    <row r="263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</row>
    <row r="264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</row>
    <row r="26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</row>
    <row r="266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</row>
    <row r="267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</row>
    <row r="268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</row>
    <row r="269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</row>
    <row r="270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</row>
    <row r="27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</row>
    <row r="27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</row>
    <row r="273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</row>
    <row r="274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</row>
    <row r="27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</row>
    <row r="276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</row>
    <row r="277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</row>
    <row r="278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</row>
    <row r="279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</row>
    <row r="280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</row>
    <row r="28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</row>
    <row r="28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</row>
    <row r="283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</row>
    <row r="284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</row>
    <row r="28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</row>
    <row r="286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</row>
    <row r="287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</row>
    <row r="288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</row>
    <row r="289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</row>
    <row r="290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</row>
    <row r="29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</row>
    <row r="29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</row>
    <row r="293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</row>
    <row r="294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</row>
    <row r="29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</row>
    <row r="296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</row>
    <row r="297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</row>
    <row r="298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</row>
    <row r="299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</row>
    <row r="300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</row>
    <row r="30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</row>
    <row r="30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</row>
    <row r="303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</row>
    <row r="304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</row>
    <row r="30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</row>
    <row r="306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</row>
    <row r="307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</row>
    <row r="308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</row>
    <row r="309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</row>
    <row r="310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</row>
    <row r="31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</row>
    <row r="31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</row>
    <row r="313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</row>
    <row r="314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</row>
    <row r="31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</row>
    <row r="316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</row>
    <row r="317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</row>
    <row r="318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</row>
    <row r="319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</row>
    <row r="320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</row>
    <row r="32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</row>
    <row r="32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</row>
    <row r="323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</row>
    <row r="324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</row>
    <row r="3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</row>
    <row r="326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</row>
    <row r="327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</row>
    <row r="328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</row>
    <row r="329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</row>
    <row r="330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</row>
    <row r="33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</row>
    <row r="33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</row>
    <row r="333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</row>
    <row r="334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</row>
    <row r="33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</row>
    <row r="336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</row>
    <row r="337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</row>
    <row r="338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</row>
    <row r="339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</row>
    <row r="340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</row>
    <row r="34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</row>
    <row r="34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</row>
    <row r="343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</row>
    <row r="344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</row>
    <row r="34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</row>
    <row r="346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</row>
    <row r="347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</row>
    <row r="348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</row>
    <row r="349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</row>
    <row r="350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</row>
    <row r="35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</row>
    <row r="35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</row>
    <row r="353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</row>
    <row r="354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</row>
    <row r="35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</row>
    <row r="356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</row>
    <row r="357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</row>
    <row r="358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</row>
    <row r="359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</row>
    <row r="360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</row>
    <row r="36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</row>
    <row r="36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</row>
    <row r="363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</row>
    <row r="364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</row>
    <row r="36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</row>
    <row r="366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</row>
    <row r="367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</row>
    <row r="368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</row>
    <row r="369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</row>
    <row r="370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</row>
    <row r="37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</row>
    <row r="37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</row>
    <row r="373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</row>
    <row r="374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</row>
    <row r="37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</row>
    <row r="376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</row>
    <row r="377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</row>
    <row r="378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</row>
    <row r="379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</row>
    <row r="380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</row>
    <row r="38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</row>
    <row r="38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</row>
    <row r="383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</row>
    <row r="384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</row>
    <row r="38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</row>
    <row r="386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</row>
    <row r="387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</row>
    <row r="388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</row>
    <row r="389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</row>
    <row r="390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</row>
    <row r="39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</row>
    <row r="39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</row>
    <row r="393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</row>
    <row r="394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</row>
    <row r="39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</row>
    <row r="396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</row>
    <row r="397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</row>
    <row r="398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</row>
    <row r="399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</row>
    <row r="400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</row>
    <row r="40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</row>
    <row r="40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</row>
    <row r="403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</row>
    <row r="404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</row>
    <row r="40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</row>
    <row r="406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</row>
    <row r="407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</row>
    <row r="408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</row>
    <row r="409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</row>
    <row r="410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</row>
    <row r="41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</row>
    <row r="41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</row>
    <row r="413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</row>
    <row r="414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</row>
    <row r="41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</row>
    <row r="416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</row>
    <row r="417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</row>
    <row r="418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</row>
    <row r="419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</row>
    <row r="420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</row>
    <row r="42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</row>
    <row r="42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</row>
    <row r="423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</row>
    <row r="424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</row>
    <row r="4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</row>
    <row r="426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</row>
    <row r="427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</row>
    <row r="428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</row>
    <row r="429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</row>
    <row r="430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</row>
    <row r="43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</row>
    <row r="43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</row>
    <row r="433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</row>
    <row r="434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</row>
    <row r="43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</row>
    <row r="436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</row>
    <row r="437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</row>
    <row r="438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</row>
    <row r="439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</row>
    <row r="440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</row>
    <row r="44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</row>
    <row r="44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</row>
    <row r="443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</row>
    <row r="444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</row>
    <row r="44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</row>
    <row r="446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</row>
    <row r="447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</row>
    <row r="448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</row>
    <row r="449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</row>
    <row r="450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</row>
    <row r="45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</row>
    <row r="45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</row>
    <row r="453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</row>
    <row r="454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</row>
    <row r="45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</row>
    <row r="456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</row>
    <row r="457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</row>
    <row r="458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</row>
    <row r="459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</row>
    <row r="460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</row>
    <row r="46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</row>
    <row r="46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</row>
    <row r="463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</row>
    <row r="464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</row>
    <row r="46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</row>
    <row r="466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</row>
    <row r="467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</row>
    <row r="468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</row>
    <row r="469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</row>
    <row r="470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</row>
    <row r="47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</row>
    <row r="47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</row>
    <row r="473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</row>
    <row r="474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</row>
    <row r="47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</row>
    <row r="476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</row>
    <row r="477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</row>
    <row r="478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  <c r="BB478" s="17"/>
      <c r="BC478" s="17"/>
      <c r="BD478" s="17"/>
    </row>
    <row r="479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7"/>
      <c r="BD479" s="17"/>
    </row>
    <row r="480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</row>
    <row r="48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7"/>
      <c r="BD481" s="17"/>
    </row>
    <row r="48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</row>
    <row r="483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</row>
    <row r="484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</row>
    <row r="48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</row>
    <row r="486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</row>
    <row r="487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</row>
    <row r="488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</row>
    <row r="489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</row>
    <row r="490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</row>
    <row r="49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</row>
    <row r="49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  <c r="BC492" s="17"/>
      <c r="BD492" s="17"/>
    </row>
    <row r="493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  <c r="BC493" s="17"/>
      <c r="BD493" s="17"/>
    </row>
    <row r="494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7"/>
      <c r="BD494" s="17"/>
    </row>
    <row r="49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7"/>
      <c r="BD495" s="17"/>
    </row>
    <row r="496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  <c r="BD496" s="17"/>
    </row>
    <row r="497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</row>
    <row r="498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7"/>
      <c r="BD498" s="17"/>
    </row>
    <row r="499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  <c r="BA499" s="17"/>
      <c r="BB499" s="17"/>
      <c r="BC499" s="17"/>
      <c r="BD499" s="17"/>
    </row>
    <row r="500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  <c r="BA500" s="17"/>
      <c r="BB500" s="17"/>
      <c r="BC500" s="17"/>
      <c r="BD500" s="17"/>
    </row>
    <row r="50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  <c r="BA501" s="17"/>
      <c r="BB501" s="17"/>
      <c r="BC501" s="17"/>
      <c r="BD501" s="17"/>
    </row>
    <row r="50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  <c r="BA502" s="17"/>
      <c r="BB502" s="17"/>
      <c r="BC502" s="17"/>
      <c r="BD502" s="17"/>
    </row>
    <row r="503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  <c r="BA503" s="17"/>
      <c r="BB503" s="17"/>
      <c r="BC503" s="17"/>
      <c r="BD503" s="17"/>
    </row>
    <row r="504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  <c r="BA504" s="17"/>
      <c r="BB504" s="17"/>
      <c r="BC504" s="17"/>
      <c r="BD504" s="17"/>
    </row>
    <row r="50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</row>
    <row r="506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  <c r="BD506" s="17"/>
    </row>
    <row r="507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  <c r="BD507" s="17"/>
    </row>
    <row r="508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  <c r="BA508" s="17"/>
      <c r="BB508" s="17"/>
      <c r="BC508" s="17"/>
      <c r="BD508" s="17"/>
    </row>
    <row r="509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</row>
    <row r="510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</row>
    <row r="51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  <c r="BB511" s="17"/>
      <c r="BC511" s="17"/>
      <c r="BD511" s="17"/>
    </row>
    <row r="51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  <c r="BB512" s="17"/>
      <c r="BC512" s="17"/>
      <c r="BD512" s="17"/>
    </row>
    <row r="513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  <c r="BA513" s="17"/>
      <c r="BB513" s="17"/>
      <c r="BC513" s="17"/>
      <c r="BD513" s="17"/>
    </row>
    <row r="514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  <c r="BA514" s="17"/>
      <c r="BB514" s="17"/>
      <c r="BC514" s="17"/>
      <c r="BD514" s="17"/>
    </row>
    <row r="51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  <c r="BB515" s="17"/>
      <c r="BC515" s="17"/>
      <c r="BD515" s="17"/>
    </row>
    <row r="516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  <c r="BA516" s="17"/>
      <c r="BB516" s="17"/>
      <c r="BC516" s="17"/>
      <c r="BD516" s="17"/>
    </row>
    <row r="517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  <c r="BB517" s="17"/>
      <c r="BC517" s="17"/>
      <c r="BD517" s="17"/>
    </row>
    <row r="518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7"/>
      <c r="BB518" s="17"/>
      <c r="BC518" s="17"/>
      <c r="BD518" s="17"/>
    </row>
    <row r="519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17"/>
      <c r="BB519" s="17"/>
      <c r="BC519" s="17"/>
      <c r="BD519" s="17"/>
    </row>
    <row r="520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  <c r="BA520" s="17"/>
      <c r="BB520" s="17"/>
      <c r="BC520" s="17"/>
      <c r="BD520" s="17"/>
    </row>
    <row r="52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  <c r="BA521" s="17"/>
      <c r="BB521" s="17"/>
      <c r="BC521" s="17"/>
      <c r="BD521" s="17"/>
    </row>
    <row r="52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  <c r="BB522" s="17"/>
      <c r="BC522" s="17"/>
      <c r="BD522" s="17"/>
    </row>
    <row r="523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</row>
    <row r="524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  <c r="BB524" s="17"/>
      <c r="BC524" s="17"/>
      <c r="BD524" s="17"/>
    </row>
    <row r="5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</row>
    <row r="526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</row>
    <row r="527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  <c r="BA527" s="17"/>
      <c r="BB527" s="17"/>
      <c r="BC527" s="17"/>
      <c r="BD527" s="17"/>
    </row>
    <row r="528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</row>
    <row r="529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  <c r="BA529" s="17"/>
      <c r="BB529" s="17"/>
      <c r="BC529" s="17"/>
      <c r="BD529" s="17"/>
    </row>
    <row r="530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  <c r="BA530" s="17"/>
      <c r="BB530" s="17"/>
      <c r="BC530" s="17"/>
      <c r="BD530" s="17"/>
    </row>
    <row r="53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  <c r="BA531" s="17"/>
      <c r="BB531" s="17"/>
      <c r="BC531" s="17"/>
      <c r="BD531" s="17"/>
    </row>
    <row r="53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  <c r="BA532" s="17"/>
      <c r="BB532" s="17"/>
      <c r="BC532" s="17"/>
      <c r="BD532" s="17"/>
    </row>
    <row r="533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  <c r="BA533" s="17"/>
      <c r="BB533" s="17"/>
      <c r="BC533" s="17"/>
      <c r="BD533" s="17"/>
    </row>
    <row r="534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  <c r="BA534" s="17"/>
      <c r="BB534" s="17"/>
      <c r="BC534" s="17"/>
      <c r="BD534" s="17"/>
    </row>
    <row r="53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  <c r="BA535" s="17"/>
      <c r="BB535" s="17"/>
      <c r="BC535" s="17"/>
      <c r="BD535" s="17"/>
    </row>
    <row r="536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  <c r="BA536" s="17"/>
      <c r="BB536" s="17"/>
      <c r="BC536" s="17"/>
      <c r="BD536" s="17"/>
    </row>
    <row r="537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</row>
    <row r="538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  <c r="BA538" s="17"/>
      <c r="BB538" s="17"/>
      <c r="BC538" s="17"/>
      <c r="BD538" s="17"/>
    </row>
    <row r="539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  <c r="BA539" s="17"/>
      <c r="BB539" s="17"/>
      <c r="BC539" s="17"/>
      <c r="BD539" s="17"/>
    </row>
    <row r="540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  <c r="BA540" s="17"/>
      <c r="BB540" s="17"/>
      <c r="BC540" s="17"/>
      <c r="BD540" s="17"/>
    </row>
    <row r="54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  <c r="BA541" s="17"/>
      <c r="BB541" s="17"/>
      <c r="BC541" s="17"/>
      <c r="BD541" s="17"/>
    </row>
    <row r="54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  <c r="BA542" s="17"/>
      <c r="BB542" s="17"/>
      <c r="BC542" s="17"/>
      <c r="BD542" s="17"/>
    </row>
    <row r="543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  <c r="BA543" s="17"/>
      <c r="BB543" s="17"/>
      <c r="BC543" s="17"/>
      <c r="BD543" s="17"/>
    </row>
    <row r="544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  <c r="BA544" s="17"/>
      <c r="BB544" s="17"/>
      <c r="BC544" s="17"/>
      <c r="BD544" s="17"/>
    </row>
    <row r="54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  <c r="BA545" s="17"/>
      <c r="BB545" s="17"/>
      <c r="BC545" s="17"/>
      <c r="BD545" s="17"/>
    </row>
    <row r="546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  <c r="BA546" s="17"/>
      <c r="BB546" s="17"/>
      <c r="BC546" s="17"/>
      <c r="BD546" s="17"/>
    </row>
    <row r="547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  <c r="BA547" s="17"/>
      <c r="BB547" s="17"/>
      <c r="BC547" s="17"/>
      <c r="BD547" s="17"/>
    </row>
    <row r="548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  <c r="BA548" s="17"/>
      <c r="BB548" s="17"/>
      <c r="BC548" s="17"/>
      <c r="BD548" s="17"/>
    </row>
    <row r="549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  <c r="BA549" s="17"/>
      <c r="BB549" s="17"/>
      <c r="BC549" s="17"/>
      <c r="BD549" s="17"/>
    </row>
    <row r="550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  <c r="BA550" s="17"/>
      <c r="BB550" s="17"/>
      <c r="BC550" s="17"/>
      <c r="BD550" s="17"/>
    </row>
    <row r="55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  <c r="BA551" s="17"/>
      <c r="BB551" s="17"/>
      <c r="BC551" s="17"/>
      <c r="BD551" s="17"/>
    </row>
    <row r="55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  <c r="BA552" s="17"/>
      <c r="BB552" s="17"/>
      <c r="BC552" s="17"/>
      <c r="BD552" s="17"/>
    </row>
    <row r="553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  <c r="BA553" s="17"/>
      <c r="BB553" s="17"/>
      <c r="BC553" s="17"/>
      <c r="BD553" s="17"/>
    </row>
    <row r="554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  <c r="BA554" s="17"/>
      <c r="BB554" s="17"/>
      <c r="BC554" s="17"/>
      <c r="BD554" s="17"/>
    </row>
    <row r="55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  <c r="BB555" s="17"/>
      <c r="BC555" s="17"/>
      <c r="BD555" s="17"/>
    </row>
    <row r="556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</row>
    <row r="557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  <c r="BA557" s="17"/>
      <c r="BB557" s="17"/>
      <c r="BC557" s="17"/>
      <c r="BD557" s="17"/>
    </row>
    <row r="558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  <c r="BA558" s="17"/>
      <c r="BB558" s="17"/>
      <c r="BC558" s="17"/>
      <c r="BD558" s="17"/>
    </row>
    <row r="559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</row>
    <row r="560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  <c r="BA560" s="17"/>
      <c r="BB560" s="17"/>
      <c r="BC560" s="17"/>
      <c r="BD560" s="17"/>
    </row>
    <row r="56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</row>
    <row r="56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</row>
    <row r="563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</row>
    <row r="564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</row>
    <row r="56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</row>
    <row r="566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</row>
    <row r="567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  <c r="BA567" s="17"/>
      <c r="BB567" s="17"/>
      <c r="BC567" s="17"/>
      <c r="BD567" s="17"/>
    </row>
    <row r="568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  <c r="BB568" s="17"/>
      <c r="BC568" s="17"/>
      <c r="BD568" s="17"/>
    </row>
    <row r="569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  <c r="BA569" s="17"/>
      <c r="BB569" s="17"/>
      <c r="BC569" s="17"/>
      <c r="BD569" s="17"/>
    </row>
    <row r="570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  <c r="BA570" s="17"/>
      <c r="BB570" s="17"/>
      <c r="BC570" s="17"/>
      <c r="BD570" s="17"/>
    </row>
    <row r="57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  <c r="BA571" s="17"/>
      <c r="BB571" s="17"/>
      <c r="BC571" s="17"/>
      <c r="BD571" s="17"/>
    </row>
    <row r="57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  <c r="BA572" s="17"/>
      <c r="BB572" s="17"/>
      <c r="BC572" s="17"/>
      <c r="BD572" s="17"/>
    </row>
    <row r="573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  <c r="BA573" s="17"/>
      <c r="BB573" s="17"/>
      <c r="BC573" s="17"/>
      <c r="BD573" s="17"/>
    </row>
    <row r="574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  <c r="BA574" s="17"/>
      <c r="BB574" s="17"/>
      <c r="BC574" s="17"/>
      <c r="BD574" s="17"/>
    </row>
    <row r="57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  <c r="BB575" s="17"/>
      <c r="BC575" s="17"/>
      <c r="BD575" s="17"/>
    </row>
    <row r="576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  <c r="BA576" s="17"/>
      <c r="BB576" s="17"/>
      <c r="BC576" s="17"/>
      <c r="BD576" s="17"/>
    </row>
    <row r="577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  <c r="BA577" s="17"/>
      <c r="BB577" s="17"/>
      <c r="BC577" s="17"/>
      <c r="BD577" s="17"/>
    </row>
    <row r="578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  <c r="BB578" s="17"/>
      <c r="BC578" s="17"/>
      <c r="BD578" s="17"/>
    </row>
    <row r="579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  <c r="BA579" s="17"/>
      <c r="BB579" s="17"/>
      <c r="BC579" s="17"/>
      <c r="BD579" s="17"/>
    </row>
    <row r="580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  <c r="BA580" s="17"/>
      <c r="BB580" s="17"/>
      <c r="BC580" s="17"/>
      <c r="BD580" s="17"/>
    </row>
    <row r="58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  <c r="BA581" s="17"/>
      <c r="BB581" s="17"/>
      <c r="BC581" s="17"/>
      <c r="BD581" s="17"/>
    </row>
    <row r="58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  <c r="BA582" s="17"/>
      <c r="BB582" s="17"/>
      <c r="BC582" s="17"/>
      <c r="BD582" s="17"/>
    </row>
    <row r="583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  <c r="BA583" s="17"/>
      <c r="BB583" s="17"/>
      <c r="BC583" s="17"/>
      <c r="BD583" s="17"/>
    </row>
    <row r="584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  <c r="BA584" s="17"/>
      <c r="BB584" s="17"/>
      <c r="BC584" s="17"/>
      <c r="BD584" s="17"/>
    </row>
    <row r="58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  <c r="BA585" s="17"/>
      <c r="BB585" s="17"/>
      <c r="BC585" s="17"/>
      <c r="BD585" s="17"/>
    </row>
    <row r="586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  <c r="BA586" s="17"/>
      <c r="BB586" s="17"/>
      <c r="BC586" s="17"/>
      <c r="BD586" s="17"/>
    </row>
    <row r="587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</row>
    <row r="588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  <c r="BA588" s="17"/>
      <c r="BB588" s="17"/>
      <c r="BC588" s="17"/>
      <c r="BD588" s="17"/>
    </row>
    <row r="589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  <c r="BA589" s="17"/>
      <c r="BB589" s="17"/>
      <c r="BC589" s="17"/>
      <c r="BD589" s="17"/>
    </row>
    <row r="590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  <c r="BA590" s="17"/>
      <c r="BB590" s="17"/>
      <c r="BC590" s="17"/>
      <c r="BD590" s="17"/>
    </row>
    <row r="59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  <c r="BA591" s="17"/>
      <c r="BB591" s="17"/>
      <c r="BC591" s="17"/>
      <c r="BD591" s="17"/>
    </row>
    <row r="59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  <c r="BA592" s="17"/>
      <c r="BB592" s="17"/>
      <c r="BC592" s="17"/>
      <c r="BD592" s="17"/>
    </row>
    <row r="593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  <c r="BA593" s="17"/>
      <c r="BB593" s="17"/>
      <c r="BC593" s="17"/>
      <c r="BD593" s="17"/>
    </row>
    <row r="594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  <c r="BA594" s="17"/>
      <c r="BB594" s="17"/>
      <c r="BC594" s="17"/>
      <c r="BD594" s="17"/>
    </row>
    <row r="59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  <c r="BA595" s="17"/>
      <c r="BB595" s="17"/>
      <c r="BC595" s="17"/>
      <c r="BD595" s="17"/>
    </row>
    <row r="596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  <c r="BA596" s="17"/>
      <c r="BB596" s="17"/>
      <c r="BC596" s="17"/>
      <c r="BD596" s="17"/>
    </row>
    <row r="597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  <c r="BA597" s="17"/>
      <c r="BB597" s="17"/>
      <c r="BC597" s="17"/>
      <c r="BD597" s="17"/>
    </row>
    <row r="598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  <c r="BA598" s="17"/>
      <c r="BB598" s="17"/>
      <c r="BC598" s="17"/>
      <c r="BD598" s="17"/>
    </row>
    <row r="599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  <c r="BA599" s="17"/>
      <c r="BB599" s="17"/>
      <c r="BC599" s="17"/>
      <c r="BD599" s="17"/>
    </row>
    <row r="600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  <c r="BA600" s="17"/>
      <c r="BB600" s="17"/>
      <c r="BC600" s="17"/>
      <c r="BD600" s="17"/>
    </row>
    <row r="60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  <c r="BA601" s="17"/>
      <c r="BB601" s="17"/>
      <c r="BC601" s="17"/>
      <c r="BD601" s="17"/>
    </row>
    <row r="60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  <c r="BA602" s="17"/>
      <c r="BB602" s="17"/>
      <c r="BC602" s="17"/>
      <c r="BD602" s="17"/>
    </row>
    <row r="603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  <c r="BA603" s="17"/>
      <c r="BB603" s="17"/>
      <c r="BC603" s="17"/>
      <c r="BD603" s="17"/>
    </row>
    <row r="604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  <c r="BD604" s="17"/>
    </row>
    <row r="60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  <c r="BA605" s="17"/>
      <c r="BB605" s="17"/>
      <c r="BC605" s="17"/>
      <c r="BD605" s="17"/>
    </row>
    <row r="606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  <c r="BA606" s="17"/>
      <c r="BB606" s="17"/>
      <c r="BC606" s="17"/>
      <c r="BD606" s="17"/>
    </row>
    <row r="607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  <c r="BA607" s="17"/>
      <c r="BB607" s="17"/>
      <c r="BC607" s="17"/>
      <c r="BD607" s="17"/>
    </row>
    <row r="608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  <c r="BA608" s="17"/>
      <c r="BB608" s="17"/>
      <c r="BC608" s="17"/>
      <c r="BD608" s="17"/>
    </row>
    <row r="609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  <c r="BA609" s="17"/>
      <c r="BB609" s="17"/>
      <c r="BC609" s="17"/>
      <c r="BD609" s="17"/>
    </row>
    <row r="610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  <c r="BA610" s="17"/>
      <c r="BB610" s="17"/>
      <c r="BC610" s="17"/>
      <c r="BD610" s="17"/>
    </row>
    <row r="61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  <c r="BA611" s="17"/>
      <c r="BB611" s="17"/>
      <c r="BC611" s="17"/>
      <c r="BD611" s="17"/>
    </row>
    <row r="61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  <c r="BA612" s="17"/>
      <c r="BB612" s="17"/>
      <c r="BC612" s="17"/>
      <c r="BD612" s="17"/>
    </row>
    <row r="613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  <c r="BA613" s="17"/>
      <c r="BB613" s="17"/>
      <c r="BC613" s="17"/>
      <c r="BD613" s="17"/>
    </row>
    <row r="614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  <c r="BA614" s="17"/>
      <c r="BB614" s="17"/>
      <c r="BC614" s="17"/>
      <c r="BD614" s="17"/>
    </row>
    <row r="61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  <c r="BA615" s="17"/>
      <c r="BB615" s="17"/>
      <c r="BC615" s="17"/>
      <c r="BD615" s="17"/>
    </row>
    <row r="616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</row>
    <row r="617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</row>
    <row r="618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  <c r="BA618" s="17"/>
      <c r="BB618" s="17"/>
      <c r="BC618" s="17"/>
      <c r="BD618" s="17"/>
    </row>
    <row r="619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  <c r="BA619" s="17"/>
      <c r="BB619" s="17"/>
      <c r="BC619" s="17"/>
      <c r="BD619" s="17"/>
    </row>
    <row r="620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  <c r="BA620" s="17"/>
      <c r="BB620" s="17"/>
      <c r="BC620" s="17"/>
      <c r="BD620" s="17"/>
    </row>
    <row r="62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  <c r="BA621" s="17"/>
      <c r="BB621" s="17"/>
      <c r="BC621" s="17"/>
      <c r="BD621" s="17"/>
    </row>
    <row r="62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  <c r="BA622" s="17"/>
      <c r="BB622" s="17"/>
      <c r="BC622" s="17"/>
      <c r="BD622" s="17"/>
    </row>
    <row r="623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  <c r="BA623" s="17"/>
      <c r="BB623" s="17"/>
      <c r="BC623" s="17"/>
      <c r="BD623" s="17"/>
    </row>
    <row r="624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  <c r="BA624" s="17"/>
      <c r="BB624" s="17"/>
      <c r="BC624" s="17"/>
      <c r="BD624" s="17"/>
    </row>
    <row r="62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  <c r="BA625" s="17"/>
      <c r="BB625" s="17"/>
      <c r="BC625" s="17"/>
      <c r="BD625" s="17"/>
    </row>
    <row r="626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  <c r="BA626" s="17"/>
      <c r="BB626" s="17"/>
      <c r="BC626" s="17"/>
      <c r="BD626" s="17"/>
    </row>
    <row r="627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  <c r="BA627" s="17"/>
      <c r="BB627" s="17"/>
      <c r="BC627" s="17"/>
      <c r="BD627" s="17"/>
    </row>
    <row r="628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  <c r="BA628" s="17"/>
      <c r="BB628" s="17"/>
      <c r="BC628" s="17"/>
      <c r="BD628" s="17"/>
    </row>
    <row r="629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  <c r="BA629" s="17"/>
      <c r="BB629" s="17"/>
      <c r="BC629" s="17"/>
      <c r="BD629" s="17"/>
    </row>
    <row r="630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  <c r="BA630" s="17"/>
      <c r="BB630" s="17"/>
      <c r="BC630" s="17"/>
      <c r="BD630" s="17"/>
    </row>
    <row r="63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  <c r="BA631" s="17"/>
      <c r="BB631" s="17"/>
      <c r="BC631" s="17"/>
      <c r="BD631" s="17"/>
    </row>
    <row r="63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  <c r="BA632" s="17"/>
      <c r="BB632" s="17"/>
      <c r="BC632" s="17"/>
      <c r="BD632" s="17"/>
    </row>
    <row r="633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  <c r="BA633" s="17"/>
      <c r="BB633" s="17"/>
      <c r="BC633" s="17"/>
      <c r="BD633" s="17"/>
    </row>
    <row r="634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  <c r="BA634" s="17"/>
      <c r="BB634" s="17"/>
      <c r="BC634" s="17"/>
      <c r="BD634" s="17"/>
    </row>
    <row r="63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  <c r="BA635" s="17"/>
      <c r="BB635" s="17"/>
      <c r="BC635" s="17"/>
      <c r="BD635" s="17"/>
    </row>
    <row r="636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  <c r="BA636" s="17"/>
      <c r="BB636" s="17"/>
      <c r="BC636" s="17"/>
      <c r="BD636" s="17"/>
    </row>
    <row r="637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  <c r="BA637" s="17"/>
      <c r="BB637" s="17"/>
      <c r="BC637" s="17"/>
      <c r="BD637" s="17"/>
    </row>
    <row r="638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  <c r="BA638" s="17"/>
      <c r="BB638" s="17"/>
      <c r="BC638" s="17"/>
      <c r="BD638" s="17"/>
    </row>
    <row r="639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  <c r="BA639" s="17"/>
      <c r="BB639" s="17"/>
      <c r="BC639" s="17"/>
      <c r="BD639" s="17"/>
    </row>
    <row r="640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  <c r="BA640" s="17"/>
      <c r="BB640" s="17"/>
      <c r="BC640" s="17"/>
      <c r="BD640" s="17"/>
    </row>
    <row r="64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  <c r="BA641" s="17"/>
      <c r="BB641" s="17"/>
      <c r="BC641" s="17"/>
      <c r="BD641" s="17"/>
    </row>
    <row r="64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  <c r="BA642" s="17"/>
      <c r="BB642" s="17"/>
      <c r="BC642" s="17"/>
      <c r="BD642" s="17"/>
    </row>
    <row r="643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  <c r="BD643" s="17"/>
    </row>
    <row r="644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  <c r="BC644" s="17"/>
      <c r="BD644" s="17"/>
    </row>
    <row r="64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  <c r="BC645" s="17"/>
      <c r="BD645" s="17"/>
    </row>
    <row r="646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  <c r="BD646" s="17"/>
    </row>
    <row r="647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  <c r="BA647" s="17"/>
      <c r="BB647" s="17"/>
      <c r="BC647" s="17"/>
      <c r="BD647" s="17"/>
    </row>
    <row r="648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  <c r="BD648" s="17"/>
    </row>
    <row r="649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  <c r="BD649" s="17"/>
    </row>
    <row r="650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  <c r="BD650" s="17"/>
    </row>
    <row r="65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  <c r="BB651" s="17"/>
      <c r="BC651" s="17"/>
      <c r="BD651" s="17"/>
    </row>
    <row r="65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  <c r="BD652" s="17"/>
    </row>
    <row r="653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</row>
    <row r="654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  <c r="BA654" s="17"/>
      <c r="BB654" s="17"/>
      <c r="BC654" s="17"/>
      <c r="BD654" s="17"/>
    </row>
    <row r="65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  <c r="BA655" s="17"/>
      <c r="BB655" s="17"/>
      <c r="BC655" s="17"/>
      <c r="BD655" s="17"/>
    </row>
    <row r="656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  <c r="BA656" s="17"/>
      <c r="BB656" s="17"/>
      <c r="BC656" s="17"/>
      <c r="BD656" s="17"/>
    </row>
    <row r="657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  <c r="BA657" s="17"/>
      <c r="BB657" s="17"/>
      <c r="BC657" s="17"/>
      <c r="BD657" s="17"/>
    </row>
    <row r="658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  <c r="BA658" s="17"/>
      <c r="BB658" s="17"/>
      <c r="BC658" s="17"/>
      <c r="BD658" s="17"/>
    </row>
    <row r="659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  <c r="BA659" s="17"/>
      <c r="BB659" s="17"/>
      <c r="BC659" s="17"/>
      <c r="BD659" s="17"/>
    </row>
    <row r="660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  <c r="BA660" s="17"/>
      <c r="BB660" s="17"/>
      <c r="BC660" s="17"/>
      <c r="BD660" s="17"/>
    </row>
    <row r="66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  <c r="BA661" s="17"/>
      <c r="BB661" s="17"/>
      <c r="BC661" s="17"/>
      <c r="BD661" s="17"/>
    </row>
    <row r="66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  <c r="BA662" s="17"/>
      <c r="BB662" s="17"/>
      <c r="BC662" s="17"/>
      <c r="BD662" s="17"/>
    </row>
    <row r="663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  <c r="BA663" s="17"/>
      <c r="BB663" s="17"/>
      <c r="BC663" s="17"/>
      <c r="BD663" s="17"/>
    </row>
    <row r="664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  <c r="BA664" s="17"/>
      <c r="BB664" s="17"/>
      <c r="BC664" s="17"/>
      <c r="BD664" s="17"/>
    </row>
    <row r="66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  <c r="BA665" s="17"/>
      <c r="BB665" s="17"/>
      <c r="BC665" s="17"/>
      <c r="BD665" s="17"/>
    </row>
    <row r="666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  <c r="BA666" s="17"/>
      <c r="BB666" s="17"/>
      <c r="BC666" s="17"/>
      <c r="BD666" s="17"/>
    </row>
    <row r="667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  <c r="BA667" s="17"/>
      <c r="BB667" s="17"/>
      <c r="BC667" s="17"/>
      <c r="BD667" s="17"/>
    </row>
    <row r="668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  <c r="BA668" s="17"/>
      <c r="BB668" s="17"/>
      <c r="BC668" s="17"/>
      <c r="BD668" s="17"/>
    </row>
    <row r="669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  <c r="BA669" s="17"/>
      <c r="BB669" s="17"/>
      <c r="BC669" s="17"/>
      <c r="BD669" s="17"/>
    </row>
    <row r="670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  <c r="BA670" s="17"/>
      <c r="BB670" s="17"/>
      <c r="BC670" s="17"/>
      <c r="BD670" s="17"/>
    </row>
    <row r="67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  <c r="BA671" s="17"/>
      <c r="BB671" s="17"/>
      <c r="BC671" s="17"/>
      <c r="BD671" s="17"/>
    </row>
    <row r="67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  <c r="BA672" s="17"/>
      <c r="BB672" s="17"/>
      <c r="BC672" s="17"/>
      <c r="BD672" s="17"/>
    </row>
    <row r="673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  <c r="BA673" s="17"/>
      <c r="BB673" s="17"/>
      <c r="BC673" s="17"/>
      <c r="BD673" s="17"/>
    </row>
    <row r="674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  <c r="BA674" s="17"/>
      <c r="BB674" s="17"/>
      <c r="BC674" s="17"/>
      <c r="BD674" s="17"/>
    </row>
    <row r="67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  <c r="BA675" s="17"/>
      <c r="BB675" s="17"/>
      <c r="BC675" s="17"/>
      <c r="BD675" s="17"/>
    </row>
    <row r="676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  <c r="BA676" s="17"/>
      <c r="BB676" s="17"/>
      <c r="BC676" s="17"/>
      <c r="BD676" s="17"/>
    </row>
    <row r="677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  <c r="BA677" s="17"/>
      <c r="BB677" s="17"/>
      <c r="BC677" s="17"/>
      <c r="BD677" s="17"/>
    </row>
    <row r="678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  <c r="BA678" s="17"/>
      <c r="BB678" s="17"/>
      <c r="BC678" s="17"/>
      <c r="BD678" s="17"/>
    </row>
    <row r="679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  <c r="BA679" s="17"/>
      <c r="BB679" s="17"/>
      <c r="BC679" s="17"/>
      <c r="BD679" s="17"/>
    </row>
    <row r="680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  <c r="BA680" s="17"/>
      <c r="BB680" s="17"/>
      <c r="BC680" s="17"/>
      <c r="BD680" s="17"/>
    </row>
    <row r="68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  <c r="BA681" s="17"/>
      <c r="BB681" s="17"/>
      <c r="BC681" s="17"/>
      <c r="BD681" s="17"/>
    </row>
    <row r="68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  <c r="BA682" s="17"/>
      <c r="BB682" s="17"/>
      <c r="BC682" s="17"/>
      <c r="BD682" s="17"/>
    </row>
    <row r="683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  <c r="BA683" s="17"/>
      <c r="BB683" s="17"/>
      <c r="BC683" s="17"/>
      <c r="BD683" s="17"/>
    </row>
    <row r="684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  <c r="BA684" s="17"/>
      <c r="BB684" s="17"/>
      <c r="BC684" s="17"/>
      <c r="BD684" s="17"/>
    </row>
    <row r="68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  <c r="BA685" s="17"/>
      <c r="BB685" s="17"/>
      <c r="BC685" s="17"/>
      <c r="BD685" s="17"/>
    </row>
    <row r="686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  <c r="BA686" s="17"/>
      <c r="BB686" s="17"/>
      <c r="BC686" s="17"/>
      <c r="BD686" s="17"/>
    </row>
    <row r="687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  <c r="BA687" s="17"/>
      <c r="BB687" s="17"/>
      <c r="BC687" s="17"/>
      <c r="BD687" s="17"/>
    </row>
    <row r="688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  <c r="BA688" s="17"/>
      <c r="BB688" s="17"/>
      <c r="BC688" s="17"/>
      <c r="BD688" s="17"/>
    </row>
    <row r="689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  <c r="BA689" s="17"/>
      <c r="BB689" s="17"/>
      <c r="BC689" s="17"/>
      <c r="BD689" s="17"/>
    </row>
    <row r="690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  <c r="BA690" s="17"/>
      <c r="BB690" s="17"/>
      <c r="BC690" s="17"/>
      <c r="BD690" s="17"/>
    </row>
    <row r="69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  <c r="BA691" s="17"/>
      <c r="BB691" s="17"/>
      <c r="BC691" s="17"/>
      <c r="BD691" s="17"/>
    </row>
    <row r="69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  <c r="BA692" s="17"/>
      <c r="BB692" s="17"/>
      <c r="BC692" s="17"/>
      <c r="BD692" s="17"/>
    </row>
    <row r="693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  <c r="BA693" s="17"/>
      <c r="BB693" s="17"/>
      <c r="BC693" s="17"/>
      <c r="BD693" s="17"/>
    </row>
    <row r="694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  <c r="BA694" s="17"/>
      <c r="BB694" s="17"/>
      <c r="BC694" s="17"/>
      <c r="BD694" s="17"/>
    </row>
    <row r="69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  <c r="BA695" s="17"/>
      <c r="BB695" s="17"/>
      <c r="BC695" s="17"/>
      <c r="BD695" s="17"/>
    </row>
    <row r="696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  <c r="BA696" s="17"/>
      <c r="BB696" s="17"/>
      <c r="BC696" s="17"/>
      <c r="BD696" s="17"/>
    </row>
    <row r="697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  <c r="BA697" s="17"/>
      <c r="BB697" s="17"/>
      <c r="BC697" s="17"/>
      <c r="BD697" s="17"/>
    </row>
    <row r="698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  <c r="BA698" s="17"/>
      <c r="BB698" s="17"/>
      <c r="BC698" s="17"/>
      <c r="BD698" s="17"/>
    </row>
    <row r="699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  <c r="BA699" s="17"/>
      <c r="BB699" s="17"/>
      <c r="BC699" s="17"/>
      <c r="BD699" s="17"/>
    </row>
    <row r="700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  <c r="BA700" s="17"/>
      <c r="BB700" s="17"/>
      <c r="BC700" s="17"/>
      <c r="BD700" s="17"/>
    </row>
    <row r="70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  <c r="BA701" s="17"/>
      <c r="BB701" s="17"/>
      <c r="BC701" s="17"/>
      <c r="BD701" s="17"/>
    </row>
    <row r="70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  <c r="BA702" s="17"/>
      <c r="BB702" s="17"/>
      <c r="BC702" s="17"/>
      <c r="BD702" s="17"/>
    </row>
    <row r="703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  <c r="BA703" s="17"/>
      <c r="BB703" s="17"/>
      <c r="BC703" s="17"/>
      <c r="BD703" s="17"/>
    </row>
    <row r="704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  <c r="BA704" s="17"/>
      <c r="BB704" s="17"/>
      <c r="BC704" s="17"/>
      <c r="BD704" s="17"/>
    </row>
    <row r="70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  <c r="BA705" s="17"/>
      <c r="BB705" s="17"/>
      <c r="BC705" s="17"/>
      <c r="BD705" s="17"/>
    </row>
    <row r="706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  <c r="BA706" s="17"/>
      <c r="BB706" s="17"/>
      <c r="BC706" s="17"/>
      <c r="BD706" s="17"/>
    </row>
    <row r="707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  <c r="BA707" s="17"/>
      <c r="BB707" s="17"/>
      <c r="BC707" s="17"/>
      <c r="BD707" s="17"/>
    </row>
    <row r="708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  <c r="BA708" s="17"/>
      <c r="BB708" s="17"/>
      <c r="BC708" s="17"/>
      <c r="BD708" s="17"/>
    </row>
    <row r="709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  <c r="BA709" s="17"/>
      <c r="BB709" s="17"/>
      <c r="BC709" s="17"/>
      <c r="BD709" s="17"/>
    </row>
    <row r="710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  <c r="BA710" s="17"/>
      <c r="BB710" s="17"/>
      <c r="BC710" s="17"/>
      <c r="BD710" s="17"/>
    </row>
    <row r="71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  <c r="BA711" s="17"/>
      <c r="BB711" s="17"/>
      <c r="BC711" s="17"/>
      <c r="BD711" s="17"/>
    </row>
    <row r="71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  <c r="BA712" s="17"/>
      <c r="BB712" s="17"/>
      <c r="BC712" s="17"/>
      <c r="BD712" s="17"/>
    </row>
    <row r="713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  <c r="BA713" s="17"/>
      <c r="BB713" s="17"/>
      <c r="BC713" s="17"/>
      <c r="BD713" s="17"/>
    </row>
    <row r="714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  <c r="BA714" s="17"/>
      <c r="BB714" s="17"/>
      <c r="BC714" s="17"/>
      <c r="BD714" s="17"/>
    </row>
    <row r="71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  <c r="BA715" s="17"/>
      <c r="BB715" s="17"/>
      <c r="BC715" s="17"/>
      <c r="BD715" s="17"/>
    </row>
    <row r="716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  <c r="BA716" s="17"/>
      <c r="BB716" s="17"/>
      <c r="BC716" s="17"/>
      <c r="BD716" s="17"/>
    </row>
    <row r="717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  <c r="BA717" s="17"/>
      <c r="BB717" s="17"/>
      <c r="BC717" s="17"/>
      <c r="BD717" s="17"/>
    </row>
    <row r="718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  <c r="BA718" s="17"/>
      <c r="BB718" s="17"/>
      <c r="BC718" s="17"/>
      <c r="BD718" s="17"/>
    </row>
    <row r="719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  <c r="BA719" s="17"/>
      <c r="BB719" s="17"/>
      <c r="BC719" s="17"/>
      <c r="BD719" s="17"/>
    </row>
    <row r="720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  <c r="BA720" s="17"/>
      <c r="BB720" s="17"/>
      <c r="BC720" s="17"/>
      <c r="BD720" s="17"/>
    </row>
    <row r="72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  <c r="BA721" s="17"/>
      <c r="BB721" s="17"/>
      <c r="BC721" s="17"/>
      <c r="BD721" s="17"/>
    </row>
    <row r="72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  <c r="BA722" s="17"/>
      <c r="BB722" s="17"/>
      <c r="BC722" s="17"/>
      <c r="BD722" s="17"/>
    </row>
    <row r="723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  <c r="BA723" s="17"/>
      <c r="BB723" s="17"/>
      <c r="BC723" s="17"/>
      <c r="BD723" s="17"/>
    </row>
    <row r="724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  <c r="BA724" s="17"/>
      <c r="BB724" s="17"/>
      <c r="BC724" s="17"/>
      <c r="BD724" s="17"/>
    </row>
    <row r="72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  <c r="AX725" s="17"/>
      <c r="AY725" s="17"/>
      <c r="AZ725" s="17"/>
      <c r="BA725" s="17"/>
      <c r="BB725" s="17"/>
      <c r="BC725" s="17"/>
      <c r="BD725" s="17"/>
    </row>
    <row r="726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  <c r="AX726" s="17"/>
      <c r="AY726" s="17"/>
      <c r="AZ726" s="17"/>
      <c r="BA726" s="17"/>
      <c r="BB726" s="17"/>
      <c r="BC726" s="17"/>
      <c r="BD726" s="17"/>
    </row>
    <row r="727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  <c r="AX727" s="17"/>
      <c r="AY727" s="17"/>
      <c r="AZ727" s="17"/>
      <c r="BA727" s="17"/>
      <c r="BB727" s="17"/>
      <c r="BC727" s="17"/>
      <c r="BD727" s="17"/>
    </row>
    <row r="728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  <c r="AX728" s="17"/>
      <c r="AY728" s="17"/>
      <c r="AZ728" s="17"/>
      <c r="BA728" s="17"/>
      <c r="BB728" s="17"/>
      <c r="BC728" s="17"/>
      <c r="BD728" s="17"/>
    </row>
    <row r="729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  <c r="AZ729" s="17"/>
      <c r="BA729" s="17"/>
      <c r="BB729" s="17"/>
      <c r="BC729" s="17"/>
      <c r="BD729" s="17"/>
    </row>
    <row r="730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  <c r="AX730" s="17"/>
      <c r="AY730" s="17"/>
      <c r="AZ730" s="17"/>
      <c r="BA730" s="17"/>
      <c r="BB730" s="17"/>
      <c r="BC730" s="17"/>
      <c r="BD730" s="17"/>
    </row>
    <row r="73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  <c r="AX731" s="17"/>
      <c r="AY731" s="17"/>
      <c r="AZ731" s="17"/>
      <c r="BA731" s="17"/>
      <c r="BB731" s="17"/>
      <c r="BC731" s="17"/>
      <c r="BD731" s="17"/>
    </row>
    <row r="73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  <c r="AX732" s="17"/>
      <c r="AY732" s="17"/>
      <c r="AZ732" s="17"/>
      <c r="BA732" s="17"/>
      <c r="BB732" s="17"/>
      <c r="BC732" s="17"/>
      <c r="BD732" s="17"/>
    </row>
    <row r="733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  <c r="AX733" s="17"/>
      <c r="AY733" s="17"/>
      <c r="AZ733" s="17"/>
      <c r="BA733" s="17"/>
      <c r="BB733" s="17"/>
      <c r="BC733" s="17"/>
      <c r="BD733" s="17"/>
    </row>
    <row r="734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  <c r="AX734" s="17"/>
      <c r="AY734" s="17"/>
      <c r="AZ734" s="17"/>
      <c r="BA734" s="17"/>
      <c r="BB734" s="17"/>
      <c r="BC734" s="17"/>
      <c r="BD734" s="17"/>
    </row>
    <row r="73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  <c r="BA735" s="17"/>
      <c r="BB735" s="17"/>
      <c r="BC735" s="17"/>
      <c r="BD735" s="17"/>
    </row>
    <row r="736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  <c r="BA736" s="17"/>
      <c r="BB736" s="17"/>
      <c r="BC736" s="17"/>
      <c r="BD736" s="17"/>
    </row>
    <row r="737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/>
      <c r="AZ737" s="17"/>
      <c r="BA737" s="17"/>
      <c r="BB737" s="17"/>
      <c r="BC737" s="17"/>
      <c r="BD737" s="17"/>
    </row>
    <row r="738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  <c r="AX738" s="17"/>
      <c r="AY738" s="17"/>
      <c r="AZ738" s="17"/>
      <c r="BA738" s="17"/>
      <c r="BB738" s="17"/>
      <c r="BC738" s="17"/>
      <c r="BD738" s="17"/>
    </row>
    <row r="739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/>
      <c r="AZ739" s="17"/>
      <c r="BA739" s="17"/>
      <c r="BB739" s="17"/>
      <c r="BC739" s="17"/>
      <c r="BD739" s="17"/>
    </row>
    <row r="740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  <c r="AX740" s="17"/>
      <c r="AY740" s="17"/>
      <c r="AZ740" s="17"/>
      <c r="BA740" s="17"/>
      <c r="BB740" s="17"/>
      <c r="BC740" s="17"/>
      <c r="BD740" s="17"/>
    </row>
    <row r="74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  <c r="AX741" s="17"/>
      <c r="AY741" s="17"/>
      <c r="AZ741" s="17"/>
      <c r="BA741" s="17"/>
      <c r="BB741" s="17"/>
      <c r="BC741" s="17"/>
      <c r="BD741" s="17"/>
    </row>
    <row r="74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</row>
    <row r="743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</row>
    <row r="744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</row>
    <row r="74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  <c r="AX745" s="17"/>
      <c r="AY745" s="17"/>
      <c r="AZ745" s="17"/>
      <c r="BA745" s="17"/>
      <c r="BB745" s="17"/>
      <c r="BC745" s="17"/>
      <c r="BD745" s="17"/>
    </row>
    <row r="746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  <c r="BA746" s="17"/>
      <c r="BB746" s="17"/>
      <c r="BC746" s="17"/>
      <c r="BD746" s="17"/>
    </row>
    <row r="747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</row>
    <row r="748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  <c r="BA748" s="17"/>
      <c r="BB748" s="17"/>
      <c r="BC748" s="17"/>
      <c r="BD748" s="17"/>
    </row>
    <row r="749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  <c r="AZ749" s="17"/>
      <c r="BA749" s="17"/>
      <c r="BB749" s="17"/>
      <c r="BC749" s="17"/>
      <c r="BD749" s="17"/>
    </row>
    <row r="750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  <c r="AX750" s="17"/>
      <c r="AY750" s="17"/>
      <c r="AZ750" s="17"/>
      <c r="BA750" s="17"/>
      <c r="BB750" s="17"/>
      <c r="BC750" s="17"/>
      <c r="BD750" s="17"/>
    </row>
    <row r="75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  <c r="AX751" s="17"/>
      <c r="AY751" s="17"/>
      <c r="AZ751" s="17"/>
      <c r="BA751" s="17"/>
      <c r="BB751" s="17"/>
      <c r="BC751" s="17"/>
      <c r="BD751" s="17"/>
    </row>
    <row r="75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  <c r="AX752" s="17"/>
      <c r="AY752" s="17"/>
      <c r="AZ752" s="17"/>
      <c r="BA752" s="17"/>
      <c r="BB752" s="17"/>
      <c r="BC752" s="17"/>
      <c r="BD752" s="17"/>
    </row>
    <row r="753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  <c r="AX753" s="17"/>
      <c r="AY753" s="17"/>
      <c r="AZ753" s="17"/>
      <c r="BA753" s="17"/>
      <c r="BB753" s="17"/>
      <c r="BC753" s="17"/>
      <c r="BD753" s="17"/>
    </row>
    <row r="754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  <c r="AX754" s="17"/>
      <c r="AY754" s="17"/>
      <c r="AZ754" s="17"/>
      <c r="BA754" s="17"/>
      <c r="BB754" s="17"/>
      <c r="BC754" s="17"/>
      <c r="BD754" s="17"/>
    </row>
    <row r="75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  <c r="AX755" s="17"/>
      <c r="AY755" s="17"/>
      <c r="AZ755" s="17"/>
      <c r="BA755" s="17"/>
      <c r="BB755" s="17"/>
      <c r="BC755" s="17"/>
      <c r="BD755" s="17"/>
    </row>
    <row r="756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  <c r="AX756" s="17"/>
      <c r="AY756" s="17"/>
      <c r="AZ756" s="17"/>
      <c r="BA756" s="17"/>
      <c r="BB756" s="17"/>
      <c r="BC756" s="17"/>
      <c r="BD756" s="17"/>
    </row>
    <row r="757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  <c r="AX757" s="17"/>
      <c r="AY757" s="17"/>
      <c r="AZ757" s="17"/>
      <c r="BA757" s="17"/>
      <c r="BB757" s="17"/>
      <c r="BC757" s="17"/>
      <c r="BD757" s="17"/>
    </row>
    <row r="758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  <c r="AX758" s="17"/>
      <c r="AY758" s="17"/>
      <c r="AZ758" s="17"/>
      <c r="BA758" s="17"/>
      <c r="BB758" s="17"/>
      <c r="BC758" s="17"/>
      <c r="BD758" s="17"/>
    </row>
    <row r="759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  <c r="AX759" s="17"/>
      <c r="AY759" s="17"/>
      <c r="AZ759" s="17"/>
      <c r="BA759" s="17"/>
      <c r="BB759" s="17"/>
      <c r="BC759" s="17"/>
      <c r="BD759" s="17"/>
    </row>
    <row r="760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  <c r="AX760" s="17"/>
      <c r="AY760" s="17"/>
      <c r="AZ760" s="17"/>
      <c r="BA760" s="17"/>
      <c r="BB760" s="17"/>
      <c r="BC760" s="17"/>
      <c r="BD760" s="17"/>
    </row>
    <row r="76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  <c r="AX761" s="17"/>
      <c r="AY761" s="17"/>
      <c r="AZ761" s="17"/>
      <c r="BA761" s="17"/>
      <c r="BB761" s="17"/>
      <c r="BC761" s="17"/>
      <c r="BD761" s="17"/>
    </row>
    <row r="76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  <c r="AX762" s="17"/>
      <c r="AY762" s="17"/>
      <c r="AZ762" s="17"/>
      <c r="BA762" s="17"/>
      <c r="BB762" s="17"/>
      <c r="BC762" s="17"/>
      <c r="BD762" s="17"/>
    </row>
    <row r="763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  <c r="AX763" s="17"/>
      <c r="AY763" s="17"/>
      <c r="AZ763" s="17"/>
      <c r="BA763" s="17"/>
      <c r="BB763" s="17"/>
      <c r="BC763" s="17"/>
      <c r="BD763" s="17"/>
    </row>
    <row r="764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  <c r="AX764" s="17"/>
      <c r="AY764" s="17"/>
      <c r="AZ764" s="17"/>
      <c r="BA764" s="17"/>
      <c r="BB764" s="17"/>
      <c r="BC764" s="17"/>
      <c r="BD764" s="17"/>
    </row>
    <row r="76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  <c r="AX765" s="17"/>
      <c r="AY765" s="17"/>
      <c r="AZ765" s="17"/>
      <c r="BA765" s="17"/>
      <c r="BB765" s="17"/>
      <c r="BC765" s="17"/>
      <c r="BD765" s="17"/>
    </row>
    <row r="766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  <c r="AX766" s="17"/>
      <c r="AY766" s="17"/>
      <c r="AZ766" s="17"/>
      <c r="BA766" s="17"/>
      <c r="BB766" s="17"/>
      <c r="BC766" s="17"/>
      <c r="BD766" s="17"/>
    </row>
    <row r="767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  <c r="AX767" s="17"/>
      <c r="AY767" s="17"/>
      <c r="AZ767" s="17"/>
      <c r="BA767" s="17"/>
      <c r="BB767" s="17"/>
      <c r="BC767" s="17"/>
      <c r="BD767" s="17"/>
    </row>
    <row r="768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  <c r="AX768" s="17"/>
      <c r="AY768" s="17"/>
      <c r="AZ768" s="17"/>
      <c r="BA768" s="17"/>
      <c r="BB768" s="17"/>
      <c r="BC768" s="17"/>
      <c r="BD768" s="17"/>
    </row>
    <row r="769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  <c r="AX769" s="17"/>
      <c r="AY769" s="17"/>
      <c r="AZ769" s="17"/>
      <c r="BA769" s="17"/>
      <c r="BB769" s="17"/>
      <c r="BC769" s="17"/>
      <c r="BD769" s="17"/>
    </row>
    <row r="770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  <c r="AX770" s="17"/>
      <c r="AY770" s="17"/>
      <c r="AZ770" s="17"/>
      <c r="BA770" s="17"/>
      <c r="BB770" s="17"/>
      <c r="BC770" s="17"/>
      <c r="BD770" s="17"/>
    </row>
    <row r="77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  <c r="BA771" s="17"/>
      <c r="BB771" s="17"/>
      <c r="BC771" s="17"/>
      <c r="BD771" s="17"/>
    </row>
    <row r="77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/>
      <c r="AZ772" s="17"/>
      <c r="BA772" s="17"/>
      <c r="BB772" s="17"/>
      <c r="BC772" s="17"/>
      <c r="BD772" s="17"/>
    </row>
    <row r="773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/>
      <c r="AZ773" s="17"/>
      <c r="BA773" s="17"/>
      <c r="BB773" s="17"/>
      <c r="BC773" s="17"/>
      <c r="BD773" s="17"/>
    </row>
    <row r="774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  <c r="AX774" s="17"/>
      <c r="AY774" s="17"/>
      <c r="AZ774" s="17"/>
      <c r="BA774" s="17"/>
      <c r="BB774" s="17"/>
      <c r="BC774" s="17"/>
      <c r="BD774" s="17"/>
    </row>
    <row r="77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  <c r="AX775" s="17"/>
      <c r="AY775" s="17"/>
      <c r="AZ775" s="17"/>
      <c r="BA775" s="17"/>
      <c r="BB775" s="17"/>
      <c r="BC775" s="17"/>
      <c r="BD775" s="17"/>
    </row>
    <row r="776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  <c r="AX776" s="17"/>
      <c r="AY776" s="17"/>
      <c r="AZ776" s="17"/>
      <c r="BA776" s="17"/>
      <c r="BB776" s="17"/>
      <c r="BC776" s="17"/>
      <c r="BD776" s="17"/>
    </row>
    <row r="777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  <c r="AX777" s="17"/>
      <c r="AY777" s="17"/>
      <c r="AZ777" s="17"/>
      <c r="BA777" s="17"/>
      <c r="BB777" s="17"/>
      <c r="BC777" s="17"/>
      <c r="BD777" s="17"/>
    </row>
    <row r="778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  <c r="AX778" s="17"/>
      <c r="AY778" s="17"/>
      <c r="AZ778" s="17"/>
      <c r="BA778" s="17"/>
      <c r="BB778" s="17"/>
      <c r="BC778" s="17"/>
      <c r="BD778" s="17"/>
    </row>
    <row r="779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/>
      <c r="AZ779" s="17"/>
      <c r="BA779" s="17"/>
      <c r="BB779" s="17"/>
      <c r="BC779" s="17"/>
      <c r="BD779" s="17"/>
    </row>
    <row r="780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  <c r="AX780" s="17"/>
      <c r="AY780" s="17"/>
      <c r="AZ780" s="17"/>
      <c r="BA780" s="17"/>
      <c r="BB780" s="17"/>
      <c r="BC780" s="17"/>
      <c r="BD780" s="17"/>
    </row>
    <row r="78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  <c r="AX781" s="17"/>
      <c r="AY781" s="17"/>
      <c r="AZ781" s="17"/>
      <c r="BA781" s="17"/>
      <c r="BB781" s="17"/>
      <c r="BC781" s="17"/>
      <c r="BD781" s="17"/>
    </row>
    <row r="78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  <c r="AX782" s="17"/>
      <c r="AY782" s="17"/>
      <c r="AZ782" s="17"/>
      <c r="BA782" s="17"/>
      <c r="BB782" s="17"/>
      <c r="BC782" s="17"/>
      <c r="BD782" s="17"/>
    </row>
    <row r="783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  <c r="AX783" s="17"/>
      <c r="AY783" s="17"/>
      <c r="AZ783" s="17"/>
      <c r="BA783" s="17"/>
      <c r="BB783" s="17"/>
      <c r="BC783" s="17"/>
      <c r="BD783" s="17"/>
    </row>
    <row r="784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  <c r="AX784" s="17"/>
      <c r="AY784" s="17"/>
      <c r="AZ784" s="17"/>
      <c r="BA784" s="17"/>
      <c r="BB784" s="17"/>
      <c r="BC784" s="17"/>
      <c r="BD784" s="17"/>
    </row>
    <row r="78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  <c r="AX785" s="17"/>
      <c r="AY785" s="17"/>
      <c r="AZ785" s="17"/>
      <c r="BA785" s="17"/>
      <c r="BB785" s="17"/>
      <c r="BC785" s="17"/>
      <c r="BD785" s="17"/>
    </row>
    <row r="786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  <c r="AX786" s="17"/>
      <c r="AY786" s="17"/>
      <c r="AZ786" s="17"/>
      <c r="BA786" s="17"/>
      <c r="BB786" s="17"/>
      <c r="BC786" s="17"/>
      <c r="BD786" s="17"/>
    </row>
    <row r="787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  <c r="AX787" s="17"/>
      <c r="AY787" s="17"/>
      <c r="AZ787" s="17"/>
      <c r="BA787" s="17"/>
      <c r="BB787" s="17"/>
      <c r="BC787" s="17"/>
      <c r="BD787" s="17"/>
    </row>
    <row r="788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  <c r="AX788" s="17"/>
      <c r="AY788" s="17"/>
      <c r="AZ788" s="17"/>
      <c r="BA788" s="17"/>
      <c r="BB788" s="17"/>
      <c r="BC788" s="17"/>
      <c r="BD788" s="17"/>
    </row>
    <row r="789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  <c r="AX789" s="17"/>
      <c r="AY789" s="17"/>
      <c r="AZ789" s="17"/>
      <c r="BA789" s="17"/>
      <c r="BB789" s="17"/>
      <c r="BC789" s="17"/>
      <c r="BD789" s="17"/>
    </row>
    <row r="790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  <c r="AX790" s="17"/>
      <c r="AY790" s="17"/>
      <c r="AZ790" s="17"/>
      <c r="BA790" s="17"/>
      <c r="BB790" s="17"/>
      <c r="BC790" s="17"/>
      <c r="BD790" s="17"/>
    </row>
    <row r="79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  <c r="AX791" s="17"/>
      <c r="AY791" s="17"/>
      <c r="AZ791" s="17"/>
      <c r="BA791" s="17"/>
      <c r="BB791" s="17"/>
      <c r="BC791" s="17"/>
      <c r="BD791" s="17"/>
    </row>
    <row r="79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  <c r="AX792" s="17"/>
      <c r="AY792" s="17"/>
      <c r="AZ792" s="17"/>
      <c r="BA792" s="17"/>
      <c r="BB792" s="17"/>
      <c r="BC792" s="17"/>
      <c r="BD792" s="17"/>
    </row>
    <row r="793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  <c r="AX793" s="17"/>
      <c r="AY793" s="17"/>
      <c r="AZ793" s="17"/>
      <c r="BA793" s="17"/>
      <c r="BB793" s="17"/>
      <c r="BC793" s="17"/>
      <c r="BD793" s="17"/>
    </row>
    <row r="794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  <c r="AX794" s="17"/>
      <c r="AY794" s="17"/>
      <c r="AZ794" s="17"/>
      <c r="BA794" s="17"/>
      <c r="BB794" s="17"/>
      <c r="BC794" s="17"/>
      <c r="BD794" s="17"/>
    </row>
    <row r="79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/>
      <c r="AZ795" s="17"/>
      <c r="BA795" s="17"/>
      <c r="BB795" s="17"/>
      <c r="BC795" s="17"/>
      <c r="BD795" s="17"/>
    </row>
    <row r="796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  <c r="AX796" s="17"/>
      <c r="AY796" s="17"/>
      <c r="AZ796" s="17"/>
      <c r="BA796" s="17"/>
      <c r="BB796" s="17"/>
      <c r="BC796" s="17"/>
      <c r="BD796" s="17"/>
    </row>
    <row r="797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  <c r="AX797" s="17"/>
      <c r="AY797" s="17"/>
      <c r="AZ797" s="17"/>
      <c r="BA797" s="17"/>
      <c r="BB797" s="17"/>
      <c r="BC797" s="17"/>
      <c r="BD797" s="17"/>
    </row>
    <row r="798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  <c r="AX798" s="17"/>
      <c r="AY798" s="17"/>
      <c r="AZ798" s="17"/>
      <c r="BA798" s="17"/>
      <c r="BB798" s="17"/>
      <c r="BC798" s="17"/>
      <c r="BD798" s="17"/>
    </row>
    <row r="799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  <c r="AX799" s="17"/>
      <c r="AY799" s="17"/>
      <c r="AZ799" s="17"/>
      <c r="BA799" s="17"/>
      <c r="BB799" s="17"/>
      <c r="BC799" s="17"/>
      <c r="BD799" s="17"/>
    </row>
    <row r="800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  <c r="AX800" s="17"/>
      <c r="AY800" s="17"/>
      <c r="AZ800" s="17"/>
      <c r="BA800" s="17"/>
      <c r="BB800" s="17"/>
      <c r="BC800" s="17"/>
      <c r="BD800" s="17"/>
    </row>
    <row r="80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  <c r="AX801" s="17"/>
      <c r="AY801" s="17"/>
      <c r="AZ801" s="17"/>
      <c r="BA801" s="17"/>
      <c r="BB801" s="17"/>
      <c r="BC801" s="17"/>
      <c r="BD801" s="17"/>
    </row>
    <row r="80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  <c r="AX802" s="17"/>
      <c r="AY802" s="17"/>
      <c r="AZ802" s="17"/>
      <c r="BA802" s="17"/>
      <c r="BB802" s="17"/>
      <c r="BC802" s="17"/>
      <c r="BD802" s="17"/>
    </row>
    <row r="803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  <c r="AX803" s="17"/>
      <c r="AY803" s="17"/>
      <c r="AZ803" s="17"/>
      <c r="BA803" s="17"/>
      <c r="BB803" s="17"/>
      <c r="BC803" s="17"/>
      <c r="BD803" s="17"/>
    </row>
    <row r="804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  <c r="AX804" s="17"/>
      <c r="AY804" s="17"/>
      <c r="AZ804" s="17"/>
      <c r="BA804" s="17"/>
      <c r="BB804" s="17"/>
      <c r="BC804" s="17"/>
      <c r="BD804" s="17"/>
    </row>
    <row r="80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  <c r="AX805" s="17"/>
      <c r="AY805" s="17"/>
      <c r="AZ805" s="17"/>
      <c r="BA805" s="17"/>
      <c r="BB805" s="17"/>
      <c r="BC805" s="17"/>
      <c r="BD805" s="17"/>
    </row>
    <row r="806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  <c r="AX806" s="17"/>
      <c r="AY806" s="17"/>
      <c r="AZ806" s="17"/>
      <c r="BA806" s="17"/>
      <c r="BB806" s="17"/>
      <c r="BC806" s="17"/>
      <c r="BD806" s="17"/>
    </row>
    <row r="807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  <c r="AX807" s="17"/>
      <c r="AY807" s="17"/>
      <c r="AZ807" s="17"/>
      <c r="BA807" s="17"/>
      <c r="BB807" s="17"/>
      <c r="BC807" s="17"/>
      <c r="BD807" s="17"/>
    </row>
    <row r="808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  <c r="AX808" s="17"/>
      <c r="AY808" s="17"/>
      <c r="AZ808" s="17"/>
      <c r="BA808" s="17"/>
      <c r="BB808" s="17"/>
      <c r="BC808" s="17"/>
      <c r="BD808" s="17"/>
    </row>
    <row r="809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  <c r="AX809" s="17"/>
      <c r="AY809" s="17"/>
      <c r="AZ809" s="17"/>
      <c r="BA809" s="17"/>
      <c r="BB809" s="17"/>
      <c r="BC809" s="17"/>
      <c r="BD809" s="17"/>
    </row>
    <row r="810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  <c r="AX810" s="17"/>
      <c r="AY810" s="17"/>
      <c r="AZ810" s="17"/>
      <c r="BA810" s="17"/>
      <c r="BB810" s="17"/>
      <c r="BC810" s="17"/>
      <c r="BD810" s="17"/>
    </row>
    <row r="81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  <c r="AX811" s="17"/>
      <c r="AY811" s="17"/>
      <c r="AZ811" s="17"/>
      <c r="BA811" s="17"/>
      <c r="BB811" s="17"/>
      <c r="BC811" s="17"/>
      <c r="BD811" s="17"/>
    </row>
    <row r="81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  <c r="AX812" s="17"/>
      <c r="AY812" s="17"/>
      <c r="AZ812" s="17"/>
      <c r="BA812" s="17"/>
      <c r="BB812" s="17"/>
      <c r="BC812" s="17"/>
      <c r="BD812" s="17"/>
    </row>
    <row r="813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  <c r="AX813" s="17"/>
      <c r="AY813" s="17"/>
      <c r="AZ813" s="17"/>
      <c r="BA813" s="17"/>
      <c r="BB813" s="17"/>
      <c r="BC813" s="17"/>
      <c r="BD813" s="17"/>
    </row>
    <row r="814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  <c r="AX814" s="17"/>
      <c r="AY814" s="17"/>
      <c r="AZ814" s="17"/>
      <c r="BA814" s="17"/>
      <c r="BB814" s="17"/>
      <c r="BC814" s="17"/>
      <c r="BD814" s="17"/>
    </row>
    <row r="81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  <c r="AX815" s="17"/>
      <c r="AY815" s="17"/>
      <c r="AZ815" s="17"/>
      <c r="BA815" s="17"/>
      <c r="BB815" s="17"/>
      <c r="BC815" s="17"/>
      <c r="BD815" s="17"/>
    </row>
    <row r="816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  <c r="AX816" s="17"/>
      <c r="AY816" s="17"/>
      <c r="AZ816" s="17"/>
      <c r="BA816" s="17"/>
      <c r="BB816" s="17"/>
      <c r="BC816" s="17"/>
      <c r="BD816" s="17"/>
    </row>
    <row r="817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  <c r="AX817" s="17"/>
      <c r="AY817" s="17"/>
      <c r="AZ817" s="17"/>
      <c r="BA817" s="17"/>
      <c r="BB817" s="17"/>
      <c r="BC817" s="17"/>
      <c r="BD817" s="17"/>
    </row>
    <row r="818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  <c r="AX818" s="17"/>
      <c r="AY818" s="17"/>
      <c r="AZ818" s="17"/>
      <c r="BA818" s="17"/>
      <c r="BB818" s="17"/>
      <c r="BC818" s="17"/>
      <c r="BD818" s="17"/>
    </row>
    <row r="819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  <c r="AX819" s="17"/>
      <c r="AY819" s="17"/>
      <c r="AZ819" s="17"/>
      <c r="BA819" s="17"/>
      <c r="BB819" s="17"/>
      <c r="BC819" s="17"/>
      <c r="BD819" s="17"/>
    </row>
    <row r="820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/>
      <c r="AZ820" s="17"/>
      <c r="BA820" s="17"/>
      <c r="BB820" s="17"/>
      <c r="BC820" s="17"/>
      <c r="BD820" s="17"/>
    </row>
    <row r="82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  <c r="AX821" s="17"/>
      <c r="AY821" s="17"/>
      <c r="AZ821" s="17"/>
      <c r="BA821" s="17"/>
      <c r="BB821" s="17"/>
      <c r="BC821" s="17"/>
      <c r="BD821" s="17"/>
    </row>
    <row r="82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  <c r="AX822" s="17"/>
      <c r="AY822" s="17"/>
      <c r="AZ822" s="17"/>
      <c r="BA822" s="17"/>
      <c r="BB822" s="17"/>
      <c r="BC822" s="17"/>
      <c r="BD822" s="17"/>
    </row>
    <row r="823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  <c r="AX823" s="17"/>
      <c r="AY823" s="17"/>
      <c r="AZ823" s="17"/>
      <c r="BA823" s="17"/>
      <c r="BB823" s="17"/>
      <c r="BC823" s="17"/>
      <c r="BD823" s="17"/>
    </row>
    <row r="824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  <c r="AX824" s="17"/>
      <c r="AY824" s="17"/>
      <c r="AZ824" s="17"/>
      <c r="BA824" s="17"/>
      <c r="BB824" s="17"/>
      <c r="BC824" s="17"/>
      <c r="BD824" s="17"/>
    </row>
    <row r="82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  <c r="AX825" s="17"/>
      <c r="AY825" s="17"/>
      <c r="AZ825" s="17"/>
      <c r="BA825" s="17"/>
      <c r="BB825" s="17"/>
      <c r="BC825" s="17"/>
      <c r="BD825" s="17"/>
    </row>
    <row r="826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  <c r="AX826" s="17"/>
      <c r="AY826" s="17"/>
      <c r="AZ826" s="17"/>
      <c r="BA826" s="17"/>
      <c r="BB826" s="17"/>
      <c r="BC826" s="17"/>
      <c r="BD826" s="17"/>
    </row>
    <row r="827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  <c r="AX827" s="17"/>
      <c r="AY827" s="17"/>
      <c r="AZ827" s="17"/>
      <c r="BA827" s="17"/>
      <c r="BB827" s="17"/>
      <c r="BC827" s="17"/>
      <c r="BD827" s="17"/>
    </row>
    <row r="828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  <c r="AX828" s="17"/>
      <c r="AY828" s="17"/>
      <c r="AZ828" s="17"/>
      <c r="BA828" s="17"/>
      <c r="BB828" s="17"/>
      <c r="BC828" s="17"/>
      <c r="BD828" s="17"/>
    </row>
    <row r="829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  <c r="AX829" s="17"/>
      <c r="AY829" s="17"/>
      <c r="AZ829" s="17"/>
      <c r="BA829" s="17"/>
      <c r="BB829" s="17"/>
      <c r="BC829" s="17"/>
      <c r="BD829" s="17"/>
    </row>
    <row r="830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  <c r="AX830" s="17"/>
      <c r="AY830" s="17"/>
      <c r="AZ830" s="17"/>
      <c r="BA830" s="17"/>
      <c r="BB830" s="17"/>
      <c r="BC830" s="17"/>
      <c r="BD830" s="17"/>
    </row>
    <row r="83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  <c r="AX831" s="17"/>
      <c r="AY831" s="17"/>
      <c r="AZ831" s="17"/>
      <c r="BA831" s="17"/>
      <c r="BB831" s="17"/>
      <c r="BC831" s="17"/>
      <c r="BD831" s="17"/>
    </row>
    <row r="83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  <c r="AX832" s="17"/>
      <c r="AY832" s="17"/>
      <c r="AZ832" s="17"/>
      <c r="BA832" s="17"/>
      <c r="BB832" s="17"/>
      <c r="BC832" s="17"/>
      <c r="BD832" s="17"/>
    </row>
    <row r="833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  <c r="AX833" s="17"/>
      <c r="AY833" s="17"/>
      <c r="AZ833" s="17"/>
      <c r="BA833" s="17"/>
      <c r="BB833" s="17"/>
      <c r="BC833" s="17"/>
      <c r="BD833" s="17"/>
    </row>
    <row r="834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  <c r="AX834" s="17"/>
      <c r="AY834" s="17"/>
      <c r="AZ834" s="17"/>
      <c r="BA834" s="17"/>
      <c r="BB834" s="17"/>
      <c r="BC834" s="17"/>
      <c r="BD834" s="17"/>
    </row>
    <row r="83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  <c r="AX835" s="17"/>
      <c r="AY835" s="17"/>
      <c r="AZ835" s="17"/>
      <c r="BA835" s="17"/>
      <c r="BB835" s="17"/>
      <c r="BC835" s="17"/>
      <c r="BD835" s="17"/>
    </row>
    <row r="836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  <c r="AX836" s="17"/>
      <c r="AY836" s="17"/>
      <c r="AZ836" s="17"/>
      <c r="BA836" s="17"/>
      <c r="BB836" s="17"/>
      <c r="BC836" s="17"/>
      <c r="BD836" s="17"/>
    </row>
    <row r="837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  <c r="AX837" s="17"/>
      <c r="AY837" s="17"/>
      <c r="AZ837" s="17"/>
      <c r="BA837" s="17"/>
      <c r="BB837" s="17"/>
      <c r="BC837" s="17"/>
      <c r="BD837" s="17"/>
    </row>
    <row r="838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  <c r="AX838" s="17"/>
      <c r="AY838" s="17"/>
      <c r="AZ838" s="17"/>
      <c r="BA838" s="17"/>
      <c r="BB838" s="17"/>
      <c r="BC838" s="17"/>
      <c r="BD838" s="17"/>
    </row>
    <row r="839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  <c r="AX839" s="17"/>
      <c r="AY839" s="17"/>
      <c r="AZ839" s="17"/>
      <c r="BA839" s="17"/>
      <c r="BB839" s="17"/>
      <c r="BC839" s="17"/>
      <c r="BD839" s="17"/>
    </row>
    <row r="840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  <c r="AX840" s="17"/>
      <c r="AY840" s="17"/>
      <c r="AZ840" s="17"/>
      <c r="BA840" s="17"/>
      <c r="BB840" s="17"/>
      <c r="BC840" s="17"/>
      <c r="BD840" s="17"/>
    </row>
    <row r="84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  <c r="AX841" s="17"/>
      <c r="AY841" s="17"/>
      <c r="AZ841" s="17"/>
      <c r="BA841" s="17"/>
      <c r="BB841" s="17"/>
      <c r="BC841" s="17"/>
      <c r="BD841" s="17"/>
    </row>
    <row r="84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  <c r="AX842" s="17"/>
      <c r="AY842" s="17"/>
      <c r="AZ842" s="17"/>
      <c r="BA842" s="17"/>
      <c r="BB842" s="17"/>
      <c r="BC842" s="17"/>
      <c r="BD842" s="17"/>
    </row>
    <row r="843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  <c r="AX843" s="17"/>
      <c r="AY843" s="17"/>
      <c r="AZ843" s="17"/>
      <c r="BA843" s="17"/>
      <c r="BB843" s="17"/>
      <c r="BC843" s="17"/>
      <c r="BD843" s="17"/>
    </row>
    <row r="844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  <c r="AX844" s="17"/>
      <c r="AY844" s="17"/>
      <c r="AZ844" s="17"/>
      <c r="BA844" s="17"/>
      <c r="BB844" s="17"/>
      <c r="BC844" s="17"/>
      <c r="BD844" s="17"/>
    </row>
    <row r="84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  <c r="AX845" s="17"/>
      <c r="AY845" s="17"/>
      <c r="AZ845" s="17"/>
      <c r="BA845" s="17"/>
      <c r="BB845" s="17"/>
      <c r="BC845" s="17"/>
      <c r="BD845" s="17"/>
    </row>
    <row r="846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  <c r="AX846" s="17"/>
      <c r="AY846" s="17"/>
      <c r="AZ846" s="17"/>
      <c r="BA846" s="17"/>
      <c r="BB846" s="17"/>
      <c r="BC846" s="17"/>
      <c r="BD846" s="17"/>
    </row>
    <row r="847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  <c r="AX847" s="17"/>
      <c r="AY847" s="17"/>
      <c r="AZ847" s="17"/>
      <c r="BA847" s="17"/>
      <c r="BB847" s="17"/>
      <c r="BC847" s="17"/>
      <c r="BD847" s="17"/>
    </row>
    <row r="848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  <c r="AX848" s="17"/>
      <c r="AY848" s="17"/>
      <c r="AZ848" s="17"/>
      <c r="BA848" s="17"/>
      <c r="BB848" s="17"/>
      <c r="BC848" s="17"/>
      <c r="BD848" s="17"/>
    </row>
    <row r="849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  <c r="AX849" s="17"/>
      <c r="AY849" s="17"/>
      <c r="AZ849" s="17"/>
      <c r="BA849" s="17"/>
      <c r="BB849" s="17"/>
      <c r="BC849" s="17"/>
      <c r="BD849" s="17"/>
    </row>
    <row r="850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  <c r="AX850" s="17"/>
      <c r="AY850" s="17"/>
      <c r="AZ850" s="17"/>
      <c r="BA850" s="17"/>
      <c r="BB850" s="17"/>
      <c r="BC850" s="17"/>
      <c r="BD850" s="17"/>
    </row>
    <row r="85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  <c r="AX851" s="17"/>
      <c r="AY851" s="17"/>
      <c r="AZ851" s="17"/>
      <c r="BA851" s="17"/>
      <c r="BB851" s="17"/>
      <c r="BC851" s="17"/>
      <c r="BD851" s="17"/>
    </row>
    <row r="85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  <c r="AX852" s="17"/>
      <c r="AY852" s="17"/>
      <c r="AZ852" s="17"/>
      <c r="BA852" s="17"/>
      <c r="BB852" s="17"/>
      <c r="BC852" s="17"/>
      <c r="BD852" s="17"/>
    </row>
    <row r="853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  <c r="AX853" s="17"/>
      <c r="AY853" s="17"/>
      <c r="AZ853" s="17"/>
      <c r="BA853" s="17"/>
      <c r="BB853" s="17"/>
      <c r="BC853" s="17"/>
      <c r="BD853" s="17"/>
    </row>
    <row r="854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  <c r="AX854" s="17"/>
      <c r="AY854" s="17"/>
      <c r="AZ854" s="17"/>
      <c r="BA854" s="17"/>
      <c r="BB854" s="17"/>
      <c r="BC854" s="17"/>
      <c r="BD854" s="17"/>
    </row>
    <row r="85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  <c r="AX855" s="17"/>
      <c r="AY855" s="17"/>
      <c r="AZ855" s="17"/>
      <c r="BA855" s="17"/>
      <c r="BB855" s="17"/>
      <c r="BC855" s="17"/>
      <c r="BD855" s="17"/>
    </row>
    <row r="856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  <c r="AX856" s="17"/>
      <c r="AY856" s="17"/>
      <c r="AZ856" s="17"/>
      <c r="BA856" s="17"/>
      <c r="BB856" s="17"/>
      <c r="BC856" s="17"/>
      <c r="BD856" s="17"/>
    </row>
    <row r="857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  <c r="AX857" s="17"/>
      <c r="AY857" s="17"/>
      <c r="AZ857" s="17"/>
      <c r="BA857" s="17"/>
      <c r="BB857" s="17"/>
      <c r="BC857" s="17"/>
      <c r="BD857" s="17"/>
    </row>
    <row r="858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  <c r="AX858" s="17"/>
      <c r="AY858" s="17"/>
      <c r="AZ858" s="17"/>
      <c r="BA858" s="17"/>
      <c r="BB858" s="17"/>
      <c r="BC858" s="17"/>
      <c r="BD858" s="17"/>
    </row>
    <row r="859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  <c r="AX859" s="17"/>
      <c r="AY859" s="17"/>
      <c r="AZ859" s="17"/>
      <c r="BA859" s="17"/>
      <c r="BB859" s="17"/>
      <c r="BC859" s="17"/>
      <c r="BD859" s="17"/>
    </row>
    <row r="860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/>
      <c r="AX860" s="17"/>
      <c r="AY860" s="17"/>
      <c r="AZ860" s="17"/>
      <c r="BA860" s="17"/>
      <c r="BB860" s="17"/>
      <c r="BC860" s="17"/>
      <c r="BD860" s="17"/>
    </row>
    <row r="86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/>
      <c r="AX861" s="17"/>
      <c r="AY861" s="17"/>
      <c r="AZ861" s="17"/>
      <c r="BA861" s="17"/>
      <c r="BB861" s="17"/>
      <c r="BC861" s="17"/>
      <c r="BD861" s="17"/>
    </row>
    <row r="86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7"/>
      <c r="AW862" s="17"/>
      <c r="AX862" s="17"/>
      <c r="AY862" s="17"/>
      <c r="AZ862" s="17"/>
      <c r="BA862" s="17"/>
      <c r="BB862" s="17"/>
      <c r="BC862" s="17"/>
      <c r="BD862" s="17"/>
    </row>
    <row r="863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  <c r="AX863" s="17"/>
      <c r="AY863" s="17"/>
      <c r="AZ863" s="17"/>
      <c r="BA863" s="17"/>
      <c r="BB863" s="17"/>
      <c r="BC863" s="17"/>
      <c r="BD863" s="17"/>
    </row>
    <row r="864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  <c r="AX864" s="17"/>
      <c r="AY864" s="17"/>
      <c r="AZ864" s="17"/>
      <c r="BA864" s="17"/>
      <c r="BB864" s="17"/>
      <c r="BC864" s="17"/>
      <c r="BD864" s="17"/>
    </row>
    <row r="86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  <c r="AX865" s="17"/>
      <c r="AY865" s="17"/>
      <c r="AZ865" s="17"/>
      <c r="BA865" s="17"/>
      <c r="BB865" s="17"/>
      <c r="BC865" s="17"/>
      <c r="BD865" s="17"/>
    </row>
    <row r="866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  <c r="AX866" s="17"/>
      <c r="AY866" s="17"/>
      <c r="AZ866" s="17"/>
      <c r="BA866" s="17"/>
      <c r="BB866" s="17"/>
      <c r="BC866" s="17"/>
      <c r="BD866" s="17"/>
    </row>
    <row r="867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  <c r="AX867" s="17"/>
      <c r="AY867" s="17"/>
      <c r="AZ867" s="17"/>
      <c r="BA867" s="17"/>
      <c r="BB867" s="17"/>
      <c r="BC867" s="17"/>
      <c r="BD867" s="17"/>
    </row>
    <row r="868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  <c r="AX868" s="17"/>
      <c r="AY868" s="17"/>
      <c r="AZ868" s="17"/>
      <c r="BA868" s="17"/>
      <c r="BB868" s="17"/>
      <c r="BC868" s="17"/>
      <c r="BD868" s="17"/>
    </row>
    <row r="869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  <c r="AX869" s="17"/>
      <c r="AY869" s="17"/>
      <c r="AZ869" s="17"/>
      <c r="BA869" s="17"/>
      <c r="BB869" s="17"/>
      <c r="BC869" s="17"/>
      <c r="BD869" s="17"/>
    </row>
    <row r="870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s="17"/>
      <c r="AX870" s="17"/>
      <c r="AY870" s="17"/>
      <c r="AZ870" s="17"/>
      <c r="BA870" s="17"/>
      <c r="BB870" s="17"/>
      <c r="BC870" s="17"/>
      <c r="BD870" s="17"/>
    </row>
    <row r="87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  <c r="AW871" s="17"/>
      <c r="AX871" s="17"/>
      <c r="AY871" s="17"/>
      <c r="AZ871" s="17"/>
      <c r="BA871" s="17"/>
      <c r="BB871" s="17"/>
      <c r="BC871" s="17"/>
      <c r="BD871" s="17"/>
    </row>
    <row r="87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  <c r="AX872" s="17"/>
      <c r="AY872" s="17"/>
      <c r="AZ872" s="17"/>
      <c r="BA872" s="17"/>
      <c r="BB872" s="17"/>
      <c r="BC872" s="17"/>
      <c r="BD872" s="17"/>
    </row>
    <row r="873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  <c r="AX873" s="17"/>
      <c r="AY873" s="17"/>
      <c r="AZ873" s="17"/>
      <c r="BA873" s="17"/>
      <c r="BB873" s="17"/>
      <c r="BC873" s="17"/>
      <c r="BD873" s="17"/>
    </row>
    <row r="874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  <c r="AX874" s="17"/>
      <c r="AY874" s="17"/>
      <c r="AZ874" s="17"/>
      <c r="BA874" s="17"/>
      <c r="BB874" s="17"/>
      <c r="BC874" s="17"/>
      <c r="BD874" s="17"/>
    </row>
    <row r="87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  <c r="AX875" s="17"/>
      <c r="AY875" s="17"/>
      <c r="AZ875" s="17"/>
      <c r="BA875" s="17"/>
      <c r="BB875" s="17"/>
      <c r="BC875" s="17"/>
      <c r="BD875" s="17"/>
    </row>
    <row r="876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  <c r="AX876" s="17"/>
      <c r="AY876" s="17"/>
      <c r="AZ876" s="17"/>
      <c r="BA876" s="17"/>
      <c r="BB876" s="17"/>
      <c r="BC876" s="17"/>
      <c r="BD876" s="17"/>
    </row>
    <row r="877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  <c r="AX877" s="17"/>
      <c r="AY877" s="17"/>
      <c r="AZ877" s="17"/>
      <c r="BA877" s="17"/>
      <c r="BB877" s="17"/>
      <c r="BC877" s="17"/>
      <c r="BD877" s="17"/>
    </row>
    <row r="878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  <c r="AX878" s="17"/>
      <c r="AY878" s="17"/>
      <c r="AZ878" s="17"/>
      <c r="BA878" s="17"/>
      <c r="BB878" s="17"/>
      <c r="BC878" s="17"/>
      <c r="BD878" s="17"/>
    </row>
    <row r="879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  <c r="AX879" s="17"/>
      <c r="AY879" s="17"/>
      <c r="AZ879" s="17"/>
      <c r="BA879" s="17"/>
      <c r="BB879" s="17"/>
      <c r="BC879" s="17"/>
      <c r="BD879" s="17"/>
    </row>
    <row r="880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  <c r="AX880" s="17"/>
      <c r="AY880" s="17"/>
      <c r="AZ880" s="17"/>
      <c r="BA880" s="17"/>
      <c r="BB880" s="17"/>
      <c r="BC880" s="17"/>
      <c r="BD880" s="17"/>
    </row>
    <row r="88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  <c r="AX881" s="17"/>
      <c r="AY881" s="17"/>
      <c r="AZ881" s="17"/>
      <c r="BA881" s="17"/>
      <c r="BB881" s="17"/>
      <c r="BC881" s="17"/>
      <c r="BD881" s="17"/>
    </row>
    <row r="88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s="17"/>
      <c r="AX882" s="17"/>
      <c r="AY882" s="17"/>
      <c r="AZ882" s="17"/>
      <c r="BA882" s="17"/>
      <c r="BB882" s="17"/>
      <c r="BC882" s="17"/>
      <c r="BD882" s="17"/>
    </row>
    <row r="883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  <c r="AX883" s="17"/>
      <c r="AY883" s="17"/>
      <c r="AZ883" s="17"/>
      <c r="BA883" s="17"/>
      <c r="BB883" s="17"/>
      <c r="BC883" s="17"/>
      <c r="BD883" s="17"/>
    </row>
    <row r="884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  <c r="AX884" s="17"/>
      <c r="AY884" s="17"/>
      <c r="AZ884" s="17"/>
      <c r="BA884" s="17"/>
      <c r="BB884" s="17"/>
      <c r="BC884" s="17"/>
      <c r="BD884" s="17"/>
    </row>
    <row r="88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  <c r="AX885" s="17"/>
      <c r="AY885" s="17"/>
      <c r="AZ885" s="17"/>
      <c r="BA885" s="17"/>
      <c r="BB885" s="17"/>
      <c r="BC885" s="17"/>
      <c r="BD885" s="17"/>
    </row>
    <row r="886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7"/>
      <c r="AV886" s="17"/>
      <c r="AW886" s="17"/>
      <c r="AX886" s="17"/>
      <c r="AY886" s="17"/>
      <c r="AZ886" s="17"/>
      <c r="BA886" s="17"/>
      <c r="BB886" s="17"/>
      <c r="BC886" s="17"/>
      <c r="BD886" s="17"/>
    </row>
    <row r="887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  <c r="AX887" s="17"/>
      <c r="AY887" s="17"/>
      <c r="AZ887" s="17"/>
      <c r="BA887" s="17"/>
      <c r="BB887" s="17"/>
      <c r="BC887" s="17"/>
      <c r="BD887" s="17"/>
    </row>
    <row r="888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  <c r="AX888" s="17"/>
      <c r="AY888" s="17"/>
      <c r="AZ888" s="17"/>
      <c r="BA888" s="17"/>
      <c r="BB888" s="17"/>
      <c r="BC888" s="17"/>
      <c r="BD888" s="17"/>
    </row>
    <row r="889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  <c r="AX889" s="17"/>
      <c r="AY889" s="17"/>
      <c r="AZ889" s="17"/>
      <c r="BA889" s="17"/>
      <c r="BB889" s="17"/>
      <c r="BC889" s="17"/>
      <c r="BD889" s="17"/>
    </row>
    <row r="890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  <c r="AX890" s="17"/>
      <c r="AY890" s="17"/>
      <c r="AZ890" s="17"/>
      <c r="BA890" s="17"/>
      <c r="BB890" s="17"/>
      <c r="BC890" s="17"/>
      <c r="BD890" s="17"/>
    </row>
    <row r="89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  <c r="AX891" s="17"/>
      <c r="AY891" s="17"/>
      <c r="AZ891" s="17"/>
      <c r="BA891" s="17"/>
      <c r="BB891" s="17"/>
      <c r="BC891" s="17"/>
      <c r="BD891" s="17"/>
    </row>
    <row r="89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  <c r="AX892" s="17"/>
      <c r="AY892" s="17"/>
      <c r="AZ892" s="17"/>
      <c r="BA892" s="17"/>
      <c r="BB892" s="17"/>
      <c r="BC892" s="17"/>
      <c r="BD892" s="17"/>
    </row>
    <row r="893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  <c r="AX893" s="17"/>
      <c r="AY893" s="17"/>
      <c r="AZ893" s="17"/>
      <c r="BA893" s="17"/>
      <c r="BB893" s="17"/>
      <c r="BC893" s="17"/>
      <c r="BD893" s="17"/>
    </row>
    <row r="894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  <c r="AX894" s="17"/>
      <c r="AY894" s="17"/>
      <c r="AZ894" s="17"/>
      <c r="BA894" s="17"/>
      <c r="BB894" s="17"/>
      <c r="BC894" s="17"/>
      <c r="BD894" s="17"/>
    </row>
    <row r="89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  <c r="AX895" s="17"/>
      <c r="AY895" s="17"/>
      <c r="AZ895" s="17"/>
      <c r="BA895" s="17"/>
      <c r="BB895" s="17"/>
      <c r="BC895" s="17"/>
      <c r="BD895" s="17"/>
    </row>
    <row r="896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  <c r="AX896" s="17"/>
      <c r="AY896" s="17"/>
      <c r="AZ896" s="17"/>
      <c r="BA896" s="17"/>
      <c r="BB896" s="17"/>
      <c r="BC896" s="17"/>
      <c r="BD896" s="17"/>
    </row>
    <row r="897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  <c r="AX897" s="17"/>
      <c r="AY897" s="17"/>
      <c r="AZ897" s="17"/>
      <c r="BA897" s="17"/>
      <c r="BB897" s="17"/>
      <c r="BC897" s="17"/>
      <c r="BD897" s="17"/>
    </row>
    <row r="898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  <c r="AX898" s="17"/>
      <c r="AY898" s="17"/>
      <c r="AZ898" s="17"/>
      <c r="BA898" s="17"/>
      <c r="BB898" s="17"/>
      <c r="BC898" s="17"/>
      <c r="BD898" s="17"/>
    </row>
    <row r="899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  <c r="AX899" s="17"/>
      <c r="AY899" s="17"/>
      <c r="AZ899" s="17"/>
      <c r="BA899" s="17"/>
      <c r="BB899" s="17"/>
      <c r="BC899" s="17"/>
      <c r="BD899" s="17"/>
    </row>
    <row r="900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  <c r="AX900" s="17"/>
      <c r="AY900" s="17"/>
      <c r="AZ900" s="17"/>
      <c r="BA900" s="17"/>
      <c r="BB900" s="17"/>
      <c r="BC900" s="17"/>
      <c r="BD900" s="17"/>
    </row>
    <row r="90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  <c r="AX901" s="17"/>
      <c r="AY901" s="17"/>
      <c r="AZ901" s="17"/>
      <c r="BA901" s="17"/>
      <c r="BB901" s="17"/>
      <c r="BC901" s="17"/>
      <c r="BD901" s="17"/>
    </row>
    <row r="90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  <c r="AX902" s="17"/>
      <c r="AY902" s="17"/>
      <c r="AZ902" s="17"/>
      <c r="BA902" s="17"/>
      <c r="BB902" s="17"/>
      <c r="BC902" s="17"/>
      <c r="BD902" s="17"/>
    </row>
    <row r="903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  <c r="AX903" s="17"/>
      <c r="AY903" s="17"/>
      <c r="AZ903" s="17"/>
      <c r="BA903" s="17"/>
      <c r="BB903" s="17"/>
      <c r="BC903" s="17"/>
      <c r="BD903" s="17"/>
    </row>
    <row r="904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  <c r="AX904" s="17"/>
      <c r="AY904" s="17"/>
      <c r="AZ904" s="17"/>
      <c r="BA904" s="17"/>
      <c r="BB904" s="17"/>
      <c r="BC904" s="17"/>
      <c r="BD904" s="17"/>
    </row>
    <row r="90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  <c r="AX905" s="17"/>
      <c r="AY905" s="17"/>
      <c r="AZ905" s="17"/>
      <c r="BA905" s="17"/>
      <c r="BB905" s="17"/>
      <c r="BC905" s="17"/>
      <c r="BD905" s="17"/>
    </row>
    <row r="906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  <c r="AX906" s="17"/>
      <c r="AY906" s="17"/>
      <c r="AZ906" s="17"/>
      <c r="BA906" s="17"/>
      <c r="BB906" s="17"/>
      <c r="BC906" s="17"/>
      <c r="BD906" s="17"/>
    </row>
    <row r="907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  <c r="AX907" s="17"/>
      <c r="AY907" s="17"/>
      <c r="AZ907" s="17"/>
      <c r="BA907" s="17"/>
      <c r="BB907" s="17"/>
      <c r="BC907" s="17"/>
      <c r="BD907" s="17"/>
    </row>
    <row r="908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  <c r="AX908" s="17"/>
      <c r="AY908" s="17"/>
      <c r="AZ908" s="17"/>
      <c r="BA908" s="17"/>
      <c r="BB908" s="17"/>
      <c r="BC908" s="17"/>
      <c r="BD908" s="17"/>
    </row>
    <row r="909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  <c r="AX909" s="17"/>
      <c r="AY909" s="17"/>
      <c r="AZ909" s="17"/>
      <c r="BA909" s="17"/>
      <c r="BB909" s="17"/>
      <c r="BC909" s="17"/>
      <c r="BD909" s="17"/>
    </row>
    <row r="910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  <c r="AX910" s="17"/>
      <c r="AY910" s="17"/>
      <c r="AZ910" s="17"/>
      <c r="BA910" s="17"/>
      <c r="BB910" s="17"/>
      <c r="BC910" s="17"/>
      <c r="BD910" s="17"/>
    </row>
    <row r="91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  <c r="AX911" s="17"/>
      <c r="AY911" s="17"/>
      <c r="AZ911" s="17"/>
      <c r="BA911" s="17"/>
      <c r="BB911" s="17"/>
      <c r="BC911" s="17"/>
      <c r="BD911" s="17"/>
    </row>
    <row r="91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  <c r="AX912" s="17"/>
      <c r="AY912" s="17"/>
      <c r="AZ912" s="17"/>
      <c r="BA912" s="17"/>
      <c r="BB912" s="17"/>
      <c r="BC912" s="17"/>
      <c r="BD912" s="17"/>
    </row>
    <row r="913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  <c r="AX913" s="17"/>
      <c r="AY913" s="17"/>
      <c r="AZ913" s="17"/>
      <c r="BA913" s="17"/>
      <c r="BB913" s="17"/>
      <c r="BC913" s="17"/>
      <c r="BD913" s="17"/>
    </row>
    <row r="914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  <c r="AX914" s="17"/>
      <c r="AY914" s="17"/>
      <c r="AZ914" s="17"/>
      <c r="BA914" s="17"/>
      <c r="BB914" s="17"/>
      <c r="BC914" s="17"/>
      <c r="BD914" s="17"/>
    </row>
    <row r="91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  <c r="AX915" s="17"/>
      <c r="AY915" s="17"/>
      <c r="AZ915" s="17"/>
      <c r="BA915" s="17"/>
      <c r="BB915" s="17"/>
      <c r="BC915" s="17"/>
      <c r="BD915" s="17"/>
    </row>
    <row r="916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  <c r="AX916" s="17"/>
      <c r="AY916" s="17"/>
      <c r="AZ916" s="17"/>
      <c r="BA916" s="17"/>
      <c r="BB916" s="17"/>
      <c r="BC916" s="17"/>
      <c r="BD916" s="17"/>
    </row>
    <row r="917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  <c r="AX917" s="17"/>
      <c r="AY917" s="17"/>
      <c r="AZ917" s="17"/>
      <c r="BA917" s="17"/>
      <c r="BB917" s="17"/>
      <c r="BC917" s="17"/>
      <c r="BD917" s="17"/>
    </row>
    <row r="918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  <c r="AX918" s="17"/>
      <c r="AY918" s="17"/>
      <c r="AZ918" s="17"/>
      <c r="BA918" s="17"/>
      <c r="BB918" s="17"/>
      <c r="BC918" s="17"/>
      <c r="BD918" s="17"/>
    </row>
    <row r="919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  <c r="AX919" s="17"/>
      <c r="AY919" s="17"/>
      <c r="AZ919" s="17"/>
      <c r="BA919" s="17"/>
      <c r="BB919" s="17"/>
      <c r="BC919" s="17"/>
      <c r="BD919" s="17"/>
    </row>
    <row r="920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  <c r="AX920" s="17"/>
      <c r="AY920" s="17"/>
      <c r="AZ920" s="17"/>
      <c r="BA920" s="17"/>
      <c r="BB920" s="17"/>
      <c r="BC920" s="17"/>
      <c r="BD920" s="17"/>
    </row>
    <row r="92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  <c r="AX921" s="17"/>
      <c r="AY921" s="17"/>
      <c r="AZ921" s="17"/>
      <c r="BA921" s="17"/>
      <c r="BB921" s="17"/>
      <c r="BC921" s="17"/>
      <c r="BD921" s="17"/>
    </row>
    <row r="92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  <c r="AX922" s="17"/>
      <c r="AY922" s="17"/>
      <c r="AZ922" s="17"/>
      <c r="BA922" s="17"/>
      <c r="BB922" s="17"/>
      <c r="BC922" s="17"/>
      <c r="BD922" s="17"/>
    </row>
    <row r="923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  <c r="AX923" s="17"/>
      <c r="AY923" s="17"/>
      <c r="AZ923" s="17"/>
      <c r="BA923" s="17"/>
      <c r="BB923" s="17"/>
      <c r="BC923" s="17"/>
      <c r="BD923" s="17"/>
    </row>
    <row r="924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  <c r="AX924" s="17"/>
      <c r="AY924" s="17"/>
      <c r="AZ924" s="17"/>
      <c r="BA924" s="17"/>
      <c r="BB924" s="17"/>
      <c r="BC924" s="17"/>
      <c r="BD924" s="17"/>
    </row>
    <row r="92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</row>
    <row r="926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</row>
    <row r="927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  <c r="AX927" s="17"/>
      <c r="AY927" s="17"/>
      <c r="AZ927" s="17"/>
      <c r="BA927" s="17"/>
      <c r="BB927" s="17"/>
      <c r="BC927" s="17"/>
      <c r="BD927" s="17"/>
    </row>
    <row r="928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  <c r="AX928" s="17"/>
      <c r="AY928" s="17"/>
      <c r="AZ928" s="17"/>
      <c r="BA928" s="17"/>
      <c r="BB928" s="17"/>
      <c r="BC928" s="17"/>
      <c r="BD928" s="17"/>
    </row>
    <row r="929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  <c r="BA929" s="17"/>
      <c r="BB929" s="17"/>
      <c r="BC929" s="17"/>
      <c r="BD929" s="17"/>
    </row>
    <row r="930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  <c r="BA930" s="17"/>
      <c r="BB930" s="17"/>
      <c r="BC930" s="17"/>
      <c r="BD930" s="17"/>
    </row>
    <row r="93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  <c r="AX931" s="17"/>
      <c r="AY931" s="17"/>
      <c r="AZ931" s="17"/>
      <c r="BA931" s="17"/>
      <c r="BB931" s="17"/>
      <c r="BC931" s="17"/>
      <c r="BD931" s="17"/>
    </row>
    <row r="93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s="17"/>
      <c r="AX932" s="17"/>
      <c r="AY932" s="17"/>
      <c r="AZ932" s="17"/>
      <c r="BA932" s="17"/>
      <c r="BB932" s="17"/>
      <c r="BC932" s="17"/>
      <c r="BD932" s="17"/>
    </row>
    <row r="933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  <c r="AX933" s="17"/>
      <c r="AY933" s="17"/>
      <c r="AZ933" s="17"/>
      <c r="BA933" s="17"/>
      <c r="BB933" s="17"/>
      <c r="BC933" s="17"/>
      <c r="BD933" s="17"/>
    </row>
    <row r="934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  <c r="AX934" s="17"/>
      <c r="AY934" s="17"/>
      <c r="AZ934" s="17"/>
      <c r="BA934" s="17"/>
      <c r="BB934" s="17"/>
      <c r="BC934" s="17"/>
      <c r="BD934" s="17"/>
    </row>
    <row r="93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  <c r="AX935" s="17"/>
      <c r="AY935" s="17"/>
      <c r="AZ935" s="17"/>
      <c r="BA935" s="17"/>
      <c r="BB935" s="17"/>
      <c r="BC935" s="17"/>
      <c r="BD935" s="17"/>
    </row>
    <row r="936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  <c r="AX936" s="17"/>
      <c r="AY936" s="17"/>
      <c r="AZ936" s="17"/>
      <c r="BA936" s="17"/>
      <c r="BB936" s="17"/>
      <c r="BC936" s="17"/>
      <c r="BD936" s="17"/>
    </row>
    <row r="937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  <c r="AX937" s="17"/>
      <c r="AY937" s="17"/>
      <c r="AZ937" s="17"/>
      <c r="BA937" s="17"/>
      <c r="BB937" s="17"/>
      <c r="BC937" s="17"/>
      <c r="BD937" s="17"/>
    </row>
    <row r="938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  <c r="AX938" s="17"/>
      <c r="AY938" s="17"/>
      <c r="AZ938" s="17"/>
      <c r="BA938" s="17"/>
      <c r="BB938" s="17"/>
      <c r="BC938" s="17"/>
      <c r="BD938" s="17"/>
    </row>
    <row r="939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  <c r="AX939" s="17"/>
      <c r="AY939" s="17"/>
      <c r="AZ939" s="17"/>
      <c r="BA939" s="17"/>
      <c r="BB939" s="17"/>
      <c r="BC939" s="17"/>
      <c r="BD939" s="17"/>
    </row>
    <row r="940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  <c r="AX940" s="17"/>
      <c r="AY940" s="17"/>
      <c r="AZ940" s="17"/>
      <c r="BA940" s="17"/>
      <c r="BB940" s="17"/>
      <c r="BC940" s="17"/>
      <c r="BD940" s="17"/>
    </row>
    <row r="94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  <c r="AX941" s="17"/>
      <c r="AY941" s="17"/>
      <c r="AZ941" s="17"/>
      <c r="BA941" s="17"/>
      <c r="BB941" s="17"/>
      <c r="BC941" s="17"/>
      <c r="BD941" s="17"/>
    </row>
    <row r="942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  <c r="AX942" s="17"/>
      <c r="AY942" s="17"/>
      <c r="AZ942" s="17"/>
      <c r="BA942" s="17"/>
      <c r="BB942" s="17"/>
      <c r="BC942" s="17"/>
      <c r="BD942" s="17"/>
    </row>
    <row r="943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  <c r="AX943" s="17"/>
      <c r="AY943" s="17"/>
      <c r="AZ943" s="17"/>
      <c r="BA943" s="17"/>
      <c r="BB943" s="17"/>
      <c r="BC943" s="17"/>
      <c r="BD943" s="17"/>
    </row>
    <row r="944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  <c r="AX944" s="17"/>
      <c r="AY944" s="17"/>
      <c r="AZ944" s="17"/>
      <c r="BA944" s="17"/>
      <c r="BB944" s="17"/>
      <c r="BC944" s="17"/>
      <c r="BD944" s="17"/>
    </row>
    <row r="94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  <c r="AX945" s="17"/>
      <c r="AY945" s="17"/>
      <c r="AZ945" s="17"/>
      <c r="BA945" s="17"/>
      <c r="BB945" s="17"/>
      <c r="BC945" s="17"/>
      <c r="BD945" s="17"/>
    </row>
    <row r="946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  <c r="AX946" s="17"/>
      <c r="AY946" s="17"/>
      <c r="AZ946" s="17"/>
      <c r="BA946" s="17"/>
      <c r="BB946" s="17"/>
      <c r="BC946" s="17"/>
      <c r="BD946" s="17"/>
    </row>
    <row r="947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  <c r="AX947" s="17"/>
      <c r="AY947" s="17"/>
      <c r="AZ947" s="17"/>
      <c r="BA947" s="17"/>
      <c r="BB947" s="17"/>
      <c r="BC947" s="17"/>
      <c r="BD947" s="17"/>
    </row>
    <row r="948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  <c r="AX948" s="17"/>
      <c r="AY948" s="17"/>
      <c r="AZ948" s="17"/>
      <c r="BA948" s="17"/>
      <c r="BB948" s="17"/>
      <c r="BC948" s="17"/>
      <c r="BD948" s="17"/>
    </row>
    <row r="949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  <c r="AX949" s="17"/>
      <c r="AY949" s="17"/>
      <c r="AZ949" s="17"/>
      <c r="BA949" s="17"/>
      <c r="BB949" s="17"/>
      <c r="BC949" s="17"/>
      <c r="BD949" s="17"/>
    </row>
    <row r="950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  <c r="AX950" s="17"/>
      <c r="AY950" s="17"/>
      <c r="AZ950" s="17"/>
      <c r="BA950" s="17"/>
      <c r="BB950" s="17"/>
      <c r="BC950" s="17"/>
      <c r="BD950" s="17"/>
    </row>
    <row r="95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/>
      <c r="AZ951" s="17"/>
      <c r="BA951" s="17"/>
      <c r="BB951" s="17"/>
      <c r="BC951" s="17"/>
      <c r="BD951" s="17"/>
    </row>
    <row r="952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  <c r="AX952" s="17"/>
      <c r="AY952" s="17"/>
      <c r="AZ952" s="17"/>
      <c r="BA952" s="17"/>
      <c r="BB952" s="17"/>
      <c r="BC952" s="17"/>
      <c r="BD952" s="17"/>
    </row>
    <row r="953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  <c r="AX953" s="17"/>
      <c r="AY953" s="17"/>
      <c r="AZ953" s="17"/>
      <c r="BA953" s="17"/>
      <c r="BB953" s="17"/>
      <c r="BC953" s="17"/>
      <c r="BD953" s="17"/>
    </row>
    <row r="954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  <c r="AX954" s="17"/>
      <c r="AY954" s="17"/>
      <c r="AZ954" s="17"/>
      <c r="BA954" s="17"/>
      <c r="BB954" s="17"/>
      <c r="BC954" s="17"/>
      <c r="BD954" s="17"/>
    </row>
    <row r="95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  <c r="AX955" s="17"/>
      <c r="AY955" s="17"/>
      <c r="AZ955" s="17"/>
      <c r="BA955" s="17"/>
      <c r="BB955" s="17"/>
      <c r="BC955" s="17"/>
      <c r="BD955" s="17"/>
    </row>
    <row r="956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  <c r="AX956" s="17"/>
      <c r="AY956" s="17"/>
      <c r="AZ956" s="17"/>
      <c r="BA956" s="17"/>
      <c r="BB956" s="17"/>
      <c r="BC956" s="17"/>
      <c r="BD956" s="17"/>
    </row>
    <row r="957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  <c r="AX957" s="17"/>
      <c r="AY957" s="17"/>
      <c r="AZ957" s="17"/>
      <c r="BA957" s="17"/>
      <c r="BB957" s="17"/>
      <c r="BC957" s="17"/>
      <c r="BD957" s="17"/>
    </row>
    <row r="958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  <c r="AX958" s="17"/>
      <c r="AY958" s="17"/>
      <c r="AZ958" s="17"/>
      <c r="BA958" s="17"/>
      <c r="BB958" s="17"/>
      <c r="BC958" s="17"/>
      <c r="BD958" s="17"/>
    </row>
    <row r="959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  <c r="AX959" s="17"/>
      <c r="AY959" s="17"/>
      <c r="AZ959" s="17"/>
      <c r="BA959" s="17"/>
      <c r="BB959" s="17"/>
      <c r="BC959" s="17"/>
      <c r="BD959" s="17"/>
    </row>
    <row r="960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  <c r="AX960" s="17"/>
      <c r="AY960" s="17"/>
      <c r="AZ960" s="17"/>
      <c r="BA960" s="17"/>
      <c r="BB960" s="17"/>
      <c r="BC960" s="17"/>
      <c r="BD960" s="17"/>
    </row>
    <row r="96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  <c r="AX961" s="17"/>
      <c r="AY961" s="17"/>
      <c r="AZ961" s="17"/>
      <c r="BA961" s="17"/>
      <c r="BB961" s="17"/>
      <c r="BC961" s="17"/>
      <c r="BD961" s="17"/>
    </row>
    <row r="962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  <c r="AX962" s="17"/>
      <c r="AY962" s="17"/>
      <c r="AZ962" s="17"/>
      <c r="BA962" s="17"/>
      <c r="BB962" s="17"/>
      <c r="BC962" s="17"/>
      <c r="BD962" s="17"/>
    </row>
    <row r="963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  <c r="AX963" s="17"/>
      <c r="AY963" s="17"/>
      <c r="AZ963" s="17"/>
      <c r="BA963" s="17"/>
      <c r="BB963" s="17"/>
      <c r="BC963" s="17"/>
      <c r="BD963" s="17"/>
    </row>
    <row r="964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  <c r="AX964" s="17"/>
      <c r="AY964" s="17"/>
      <c r="AZ964" s="17"/>
      <c r="BA964" s="17"/>
      <c r="BB964" s="17"/>
      <c r="BC964" s="17"/>
      <c r="BD964" s="17"/>
    </row>
    <row r="96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  <c r="AX965" s="17"/>
      <c r="AY965" s="17"/>
      <c r="AZ965" s="17"/>
      <c r="BA965" s="17"/>
      <c r="BB965" s="17"/>
      <c r="BC965" s="17"/>
      <c r="BD965" s="17"/>
    </row>
    <row r="966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  <c r="AX966" s="17"/>
      <c r="AY966" s="17"/>
      <c r="AZ966" s="17"/>
      <c r="BA966" s="17"/>
      <c r="BB966" s="17"/>
      <c r="BC966" s="17"/>
      <c r="BD966" s="17"/>
    </row>
    <row r="967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  <c r="AX967" s="17"/>
      <c r="AY967" s="17"/>
      <c r="AZ967" s="17"/>
      <c r="BA967" s="17"/>
      <c r="BB967" s="17"/>
      <c r="BC967" s="17"/>
      <c r="BD967" s="17"/>
    </row>
    <row r="968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  <c r="AX968" s="17"/>
      <c r="AY968" s="17"/>
      <c r="AZ968" s="17"/>
      <c r="BA968" s="17"/>
      <c r="BB968" s="17"/>
      <c r="BC968" s="17"/>
      <c r="BD968" s="17"/>
    </row>
    <row r="969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  <c r="AX969" s="17"/>
      <c r="AY969" s="17"/>
      <c r="AZ969" s="17"/>
      <c r="BA969" s="17"/>
      <c r="BB969" s="17"/>
      <c r="BC969" s="17"/>
      <c r="BD969" s="17"/>
    </row>
    <row r="970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  <c r="AX970" s="17"/>
      <c r="AY970" s="17"/>
      <c r="AZ970" s="17"/>
      <c r="BA970" s="17"/>
      <c r="BB970" s="17"/>
      <c r="BC970" s="17"/>
      <c r="BD970" s="17"/>
    </row>
    <row r="97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  <c r="AX971" s="17"/>
      <c r="AY971" s="17"/>
      <c r="AZ971" s="17"/>
      <c r="BA971" s="17"/>
      <c r="BB971" s="17"/>
      <c r="BC971" s="17"/>
      <c r="BD971" s="17"/>
    </row>
    <row r="972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  <c r="AX972" s="17"/>
      <c r="AY972" s="17"/>
      <c r="AZ972" s="17"/>
      <c r="BA972" s="17"/>
      <c r="BB972" s="17"/>
      <c r="BC972" s="17"/>
      <c r="BD972" s="17"/>
    </row>
    <row r="973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  <c r="AX973" s="17"/>
      <c r="AY973" s="17"/>
      <c r="AZ973" s="17"/>
      <c r="BA973" s="17"/>
      <c r="BB973" s="17"/>
      <c r="BC973" s="17"/>
      <c r="BD973" s="17"/>
    </row>
    <row r="974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  <c r="AX974" s="17"/>
      <c r="AY974" s="17"/>
      <c r="AZ974" s="17"/>
      <c r="BA974" s="17"/>
      <c r="BB974" s="17"/>
      <c r="BC974" s="17"/>
      <c r="BD974" s="17"/>
    </row>
    <row r="97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  <c r="AX975" s="17"/>
      <c r="AY975" s="17"/>
      <c r="AZ975" s="17"/>
      <c r="BA975" s="17"/>
      <c r="BB975" s="17"/>
      <c r="BC975" s="17"/>
      <c r="BD975" s="17"/>
    </row>
    <row r="976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  <c r="AX976" s="17"/>
      <c r="AY976" s="17"/>
      <c r="AZ976" s="17"/>
      <c r="BA976" s="17"/>
      <c r="BB976" s="17"/>
      <c r="BC976" s="17"/>
      <c r="BD976" s="17"/>
    </row>
    <row r="977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  <c r="AX977" s="17"/>
      <c r="AY977" s="17"/>
      <c r="AZ977" s="17"/>
      <c r="BA977" s="17"/>
      <c r="BB977" s="17"/>
      <c r="BC977" s="17"/>
      <c r="BD977" s="17"/>
    </row>
    <row r="978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s="17"/>
      <c r="AX978" s="17"/>
      <c r="AY978" s="17"/>
      <c r="AZ978" s="17"/>
      <c r="BA978" s="17"/>
      <c r="BB978" s="17"/>
      <c r="BC978" s="17"/>
      <c r="BD978" s="17"/>
    </row>
    <row r="979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  <c r="AX979" s="17"/>
      <c r="AY979" s="17"/>
      <c r="AZ979" s="17"/>
      <c r="BA979" s="17"/>
      <c r="BB979" s="17"/>
      <c r="BC979" s="17"/>
      <c r="BD979" s="17"/>
    </row>
    <row r="980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  <c r="AX980" s="17"/>
      <c r="AY980" s="17"/>
      <c r="AZ980" s="17"/>
      <c r="BA980" s="17"/>
      <c r="BB980" s="17"/>
      <c r="BC980" s="17"/>
      <c r="BD980" s="17"/>
    </row>
    <row r="98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  <c r="AX981" s="17"/>
      <c r="AY981" s="17"/>
      <c r="AZ981" s="17"/>
      <c r="BA981" s="17"/>
      <c r="BB981" s="17"/>
      <c r="BC981" s="17"/>
      <c r="BD981" s="17"/>
    </row>
    <row r="982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  <c r="AX982" s="17"/>
      <c r="AY982" s="17"/>
      <c r="AZ982" s="17"/>
      <c r="BA982" s="17"/>
      <c r="BB982" s="17"/>
      <c r="BC982" s="17"/>
      <c r="BD982" s="17"/>
    </row>
    <row r="983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  <c r="AX983" s="17"/>
      <c r="AY983" s="17"/>
      <c r="AZ983" s="17"/>
      <c r="BA983" s="17"/>
      <c r="BB983" s="17"/>
      <c r="BC983" s="17"/>
      <c r="BD983" s="17"/>
    </row>
    <row r="984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  <c r="AX984" s="17"/>
      <c r="AY984" s="17"/>
      <c r="AZ984" s="17"/>
      <c r="BA984" s="17"/>
      <c r="BB984" s="17"/>
      <c r="BC984" s="17"/>
      <c r="BD984" s="17"/>
    </row>
    <row r="98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  <c r="AX985" s="17"/>
      <c r="AY985" s="17"/>
      <c r="AZ985" s="17"/>
      <c r="BA985" s="17"/>
      <c r="BB985" s="17"/>
      <c r="BC985" s="17"/>
      <c r="BD985" s="17"/>
    </row>
    <row r="986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  <c r="AX986" s="17"/>
      <c r="AY986" s="17"/>
      <c r="AZ986" s="17"/>
      <c r="BA986" s="17"/>
      <c r="BB986" s="17"/>
      <c r="BC986" s="17"/>
      <c r="BD986" s="17"/>
    </row>
    <row r="987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  <c r="AX987" s="17"/>
      <c r="AY987" s="17"/>
      <c r="AZ987" s="17"/>
      <c r="BA987" s="17"/>
      <c r="BB987" s="17"/>
      <c r="BC987" s="17"/>
      <c r="BD987" s="17"/>
    </row>
    <row r="988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  <c r="AX988" s="17"/>
      <c r="AY988" s="17"/>
      <c r="AZ988" s="17"/>
      <c r="BA988" s="17"/>
      <c r="BB988" s="17"/>
      <c r="BC988" s="17"/>
      <c r="BD988" s="17"/>
    </row>
    <row r="989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  <c r="AX989" s="17"/>
      <c r="AY989" s="17"/>
      <c r="AZ989" s="17"/>
      <c r="BA989" s="17"/>
      <c r="BB989" s="17"/>
      <c r="BC989" s="17"/>
      <c r="BD989" s="17"/>
    </row>
    <row r="990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  <c r="AX990" s="17"/>
      <c r="AY990" s="17"/>
      <c r="AZ990" s="17"/>
      <c r="BA990" s="17"/>
      <c r="BB990" s="17"/>
      <c r="BC990" s="17"/>
      <c r="BD990" s="17"/>
    </row>
    <row r="99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  <c r="AX991" s="17"/>
      <c r="AY991" s="17"/>
      <c r="AZ991" s="17"/>
      <c r="BA991" s="17"/>
      <c r="BB991" s="17"/>
      <c r="BC991" s="17"/>
      <c r="BD991" s="17"/>
    </row>
    <row r="992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  <c r="AX992" s="17"/>
      <c r="AY992" s="17"/>
      <c r="AZ992" s="17"/>
      <c r="BA992" s="17"/>
      <c r="BB992" s="17"/>
      <c r="BC992" s="17"/>
      <c r="BD992" s="17"/>
    </row>
    <row r="993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  <c r="AX993" s="17"/>
      <c r="AY993" s="17"/>
      <c r="AZ993" s="17"/>
      <c r="BA993" s="17"/>
      <c r="BB993" s="17"/>
      <c r="BC993" s="17"/>
      <c r="BD993" s="17"/>
    </row>
    <row r="994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7"/>
      <c r="AS994" s="17"/>
      <c r="AT994" s="17"/>
      <c r="AU994" s="17"/>
      <c r="AV994" s="17"/>
      <c r="AW994" s="17"/>
      <c r="AX994" s="17"/>
      <c r="AY994" s="17"/>
      <c r="AZ994" s="17"/>
      <c r="BA994" s="17"/>
      <c r="BB994" s="17"/>
      <c r="BC994" s="17"/>
      <c r="BD994" s="17"/>
    </row>
    <row r="995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17"/>
      <c r="AS995" s="17"/>
      <c r="AT995" s="17"/>
      <c r="AU995" s="17"/>
      <c r="AV995" s="17"/>
      <c r="AW995" s="17"/>
      <c r="AX995" s="17"/>
      <c r="AY995" s="17"/>
      <c r="AZ995" s="17"/>
      <c r="BA995" s="17"/>
      <c r="BB995" s="17"/>
      <c r="BC995" s="17"/>
      <c r="BD995" s="17"/>
    </row>
    <row r="996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17"/>
      <c r="AT996" s="17"/>
      <c r="AU996" s="17"/>
      <c r="AV996" s="17"/>
      <c r="AW996" s="17"/>
      <c r="AX996" s="17"/>
      <c r="AY996" s="17"/>
      <c r="AZ996" s="17"/>
      <c r="BA996" s="17"/>
      <c r="BB996" s="17"/>
      <c r="BC996" s="17"/>
      <c r="BD996" s="17"/>
    </row>
    <row r="997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/>
      <c r="AS997" s="17"/>
      <c r="AT997" s="17"/>
      <c r="AU997" s="17"/>
      <c r="AV997" s="17"/>
      <c r="AW997" s="17"/>
      <c r="AX997" s="17"/>
      <c r="AY997" s="17"/>
      <c r="AZ997" s="17"/>
      <c r="BA997" s="17"/>
      <c r="BB997" s="17"/>
      <c r="BC997" s="17"/>
      <c r="BD997" s="17"/>
    </row>
    <row r="998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17"/>
      <c r="AS998" s="17"/>
      <c r="AT998" s="17"/>
      <c r="AU998" s="17"/>
      <c r="AV998" s="17"/>
      <c r="AW998" s="17"/>
      <c r="AX998" s="17"/>
      <c r="AY998" s="17"/>
      <c r="AZ998" s="17"/>
      <c r="BA998" s="17"/>
      <c r="BB998" s="17"/>
      <c r="BC998" s="17"/>
      <c r="BD998" s="17"/>
    </row>
    <row r="999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  <c r="AO999" s="17"/>
      <c r="AP999" s="17"/>
      <c r="AQ999" s="17"/>
      <c r="AR999" s="17"/>
      <c r="AS999" s="17"/>
      <c r="AT999" s="17"/>
      <c r="AU999" s="17"/>
      <c r="AV999" s="17"/>
      <c r="AW999" s="17"/>
      <c r="AX999" s="17"/>
      <c r="AY999" s="17"/>
      <c r="AZ999" s="17"/>
      <c r="BA999" s="17"/>
      <c r="BB999" s="17"/>
      <c r="BC999" s="17"/>
      <c r="BD999" s="17"/>
    </row>
    <row r="1000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  <c r="AO1000" s="17"/>
      <c r="AP1000" s="17"/>
      <c r="AQ1000" s="17"/>
      <c r="AR1000" s="17"/>
      <c r="AS1000" s="17"/>
      <c r="AT1000" s="17"/>
      <c r="AU1000" s="17"/>
      <c r="AV1000" s="17"/>
      <c r="AW1000" s="17"/>
      <c r="AX1000" s="17"/>
      <c r="AY1000" s="17"/>
      <c r="AZ1000" s="17"/>
      <c r="BA1000" s="17"/>
      <c r="BB1000" s="17"/>
      <c r="BC1000" s="17"/>
      <c r="BD1000" s="17"/>
    </row>
  </sheetData>
  <mergeCells count="7">
    <mergeCell ref="D1:G1"/>
    <mergeCell ref="H1:K1"/>
    <mergeCell ref="L1:O1"/>
    <mergeCell ref="P1:S1"/>
    <mergeCell ref="T1:AQ1"/>
    <mergeCell ref="AR1:AY1"/>
    <mergeCell ref="AZ1:BD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43" t="s">
        <v>1</v>
      </c>
      <c r="B1" s="44" t="s">
        <v>741</v>
      </c>
      <c r="C1" s="44" t="s">
        <v>742</v>
      </c>
      <c r="D1" s="44" t="s">
        <v>743</v>
      </c>
      <c r="E1" s="44" t="s">
        <v>744</v>
      </c>
      <c r="F1" s="44" t="s">
        <v>745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>
      <c r="A2" s="45" t="s">
        <v>7</v>
      </c>
      <c r="B2" s="35">
        <v>10.0</v>
      </c>
      <c r="C2" s="46">
        <v>3402282.0</v>
      </c>
      <c r="D2" s="34">
        <v>157531.0</v>
      </c>
      <c r="E2" s="34">
        <v>732.0</v>
      </c>
      <c r="F2" s="34">
        <v>28202.0</v>
      </c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>
      <c r="A3" s="45" t="s">
        <v>8</v>
      </c>
      <c r="B3" s="35">
        <v>8.0</v>
      </c>
      <c r="C3" s="46">
        <v>2644213.0</v>
      </c>
      <c r="D3" s="34">
        <v>233488.0</v>
      </c>
      <c r="E3" s="34">
        <v>428.0</v>
      </c>
      <c r="F3" s="34">
        <v>20730.0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>
      <c r="A4" s="45" t="s">
        <v>9</v>
      </c>
      <c r="B4" s="35">
        <v>9.0</v>
      </c>
      <c r="C4" s="46">
        <v>3175285.0</v>
      </c>
      <c r="D4" s="34">
        <v>400456.0</v>
      </c>
      <c r="E4" s="34">
        <v>619.0</v>
      </c>
      <c r="F4" s="34">
        <v>37362.0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>
      <c r="A5" s="45" t="s">
        <v>10</v>
      </c>
      <c r="B5" s="35">
        <v>78.0</v>
      </c>
      <c r="C5" s="46">
        <v>2.6535013E7</v>
      </c>
      <c r="D5" s="34">
        <v>2426322.0</v>
      </c>
      <c r="E5" s="34">
        <v>10675.0</v>
      </c>
      <c r="F5" s="34">
        <v>314933.0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>
      <c r="A6" s="45" t="s">
        <v>11</v>
      </c>
      <c r="B6" s="35">
        <v>7.0</v>
      </c>
      <c r="C6" s="46">
        <v>2455376.0</v>
      </c>
      <c r="D6" s="34">
        <v>188418.0</v>
      </c>
      <c r="E6" s="34">
        <v>2860.0</v>
      </c>
      <c r="F6" s="34">
        <v>43648.0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>
      <c r="A7" s="45" t="s">
        <v>12</v>
      </c>
      <c r="B7" s="35">
        <v>24.0</v>
      </c>
      <c r="C7" s="46">
        <v>8001483.0</v>
      </c>
      <c r="D7" s="34">
        <v>778216.0</v>
      </c>
      <c r="E7" s="34">
        <v>2543.0</v>
      </c>
      <c r="F7" s="34">
        <v>128189.0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>
      <c r="A8" s="45" t="s">
        <v>13</v>
      </c>
      <c r="B8" s="35">
        <v>10.0</v>
      </c>
      <c r="C8" s="46">
        <v>3285874.0</v>
      </c>
      <c r="D8" s="34">
        <v>165658.0</v>
      </c>
      <c r="E8" s="34">
        <v>71.0</v>
      </c>
      <c r="F8" s="34">
        <v>21484.0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>
      <c r="A9" s="45" t="s">
        <v>14</v>
      </c>
      <c r="B9" s="35">
        <v>16.0</v>
      </c>
      <c r="C9" s="46">
        <v>5738119.0</v>
      </c>
      <c r="D9" s="34">
        <v>707368.0</v>
      </c>
      <c r="E9" s="34">
        <v>7229.0</v>
      </c>
      <c r="F9" s="34">
        <v>158968.0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>
      <c r="A10" s="45" t="s">
        <v>15</v>
      </c>
      <c r="B10" s="35">
        <v>4.0</v>
      </c>
      <c r="C10" s="46">
        <v>1343576.0</v>
      </c>
      <c r="D10" s="34">
        <v>168892.0</v>
      </c>
      <c r="E10" s="34">
        <v>363.0</v>
      </c>
      <c r="F10" s="34">
        <v>11222.0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>
      <c r="A11" s="45" t="s">
        <v>16</v>
      </c>
      <c r="B11" s="35">
        <v>1.0</v>
      </c>
      <c r="C11" s="46">
        <v>325000.0</v>
      </c>
      <c r="D11" s="34">
        <v>64830.0</v>
      </c>
      <c r="E11" s="34">
        <v>22.0</v>
      </c>
      <c r="F11" s="34">
        <v>428.0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>
      <c r="A12" s="45" t="s">
        <v>17</v>
      </c>
      <c r="B12" s="35">
        <v>10.0</v>
      </c>
      <c r="C12" s="46">
        <v>2867437.0</v>
      </c>
      <c r="D12" s="34">
        <v>258171.0</v>
      </c>
      <c r="E12" s="34">
        <v>61.0</v>
      </c>
      <c r="F12" s="34">
        <v>12653.0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>
      <c r="A13" s="45" t="s">
        <v>18</v>
      </c>
      <c r="B13" s="35">
        <v>12.0</v>
      </c>
      <c r="C13" s="46">
        <v>4068878.0</v>
      </c>
      <c r="D13" s="34">
        <v>192975.0</v>
      </c>
      <c r="E13" s="34">
        <v>1959.0</v>
      </c>
      <c r="F13" s="34">
        <v>37179.0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>
      <c r="A14" s="45" t="s">
        <v>19</v>
      </c>
      <c r="B14" s="35">
        <v>12.0</v>
      </c>
      <c r="C14" s="46">
        <v>3888366.0</v>
      </c>
      <c r="D14" s="34">
        <v>275378.0</v>
      </c>
      <c r="E14" s="34">
        <v>4050.0</v>
      </c>
      <c r="F14" s="34">
        <v>41210.0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>
      <c r="A15" s="45" t="s">
        <v>20</v>
      </c>
      <c r="B15" s="35">
        <v>8.0</v>
      </c>
      <c r="C15" s="46">
        <v>2472805.0</v>
      </c>
      <c r="D15" s="34">
        <v>191335.0</v>
      </c>
      <c r="E15" s="34">
        <v>927.0</v>
      </c>
      <c r="F15" s="34">
        <v>22978.0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>
      <c r="A16" s="45" t="s">
        <v>21</v>
      </c>
      <c r="B16" s="35">
        <v>6.0</v>
      </c>
      <c r="C16" s="46">
        <v>2006236.0</v>
      </c>
      <c r="D16" s="34">
        <v>76988.0</v>
      </c>
      <c r="E16" s="34">
        <v>32.0</v>
      </c>
      <c r="F16" s="34">
        <v>10374.0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>
      <c r="A17" s="45" t="s">
        <v>22</v>
      </c>
      <c r="B17" s="35">
        <v>14.0</v>
      </c>
      <c r="C17" s="46">
        <v>4753067.0</v>
      </c>
      <c r="D17" s="34">
        <v>355101.0</v>
      </c>
      <c r="E17" s="34">
        <v>912.0</v>
      </c>
      <c r="F17" s="34">
        <v>28484.0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>
      <c r="A18" s="45" t="s">
        <v>23</v>
      </c>
      <c r="B18" s="35">
        <v>13.0</v>
      </c>
      <c r="C18" s="46">
        <v>4227513.0</v>
      </c>
      <c r="D18" s="34">
        <v>253980.0</v>
      </c>
      <c r="E18" s="34">
        <v>468.0</v>
      </c>
      <c r="F18" s="34">
        <v>16632.0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>
      <c r="A19" s="45" t="s">
        <v>24</v>
      </c>
      <c r="B19" s="35">
        <v>3.0</v>
      </c>
      <c r="C19" s="46">
        <v>1046564.0</v>
      </c>
      <c r="D19" s="34">
        <v>95096.0</v>
      </c>
      <c r="E19" s="34">
        <v>103.0</v>
      </c>
      <c r="F19" s="34">
        <v>12833.0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>
      <c r="A20" s="45" t="s">
        <v>25</v>
      </c>
      <c r="B20" s="35">
        <v>9.0</v>
      </c>
      <c r="C20" s="46">
        <v>2208656.0</v>
      </c>
      <c r="D20" s="34">
        <v>186733.0</v>
      </c>
      <c r="E20" s="34">
        <v>666.0</v>
      </c>
      <c r="F20" s="34">
        <v>34883.0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>
      <c r="A21" s="45" t="s">
        <v>26</v>
      </c>
      <c r="B21" s="35">
        <v>6.0</v>
      </c>
      <c r="C21" s="46">
        <v>1818282.0</v>
      </c>
      <c r="D21" s="34">
        <v>77603.0</v>
      </c>
      <c r="E21" s="34">
        <v>68.0</v>
      </c>
      <c r="F21" s="34">
        <v>4078.0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>
      <c r="A22" s="45" t="s">
        <v>27</v>
      </c>
      <c r="B22" s="35">
        <v>30.0</v>
      </c>
      <c r="C22" s="46">
        <v>1.0566816E7</v>
      </c>
      <c r="D22" s="34">
        <v>1239084.0</v>
      </c>
      <c r="E22" s="34">
        <v>12894.0</v>
      </c>
      <c r="F22" s="34">
        <v>235611.0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>
      <c r="A23" s="45" t="s">
        <v>28</v>
      </c>
      <c r="B23" s="35">
        <v>14.0</v>
      </c>
      <c r="C23" s="46">
        <v>4324748.0</v>
      </c>
      <c r="D23" s="34">
        <v>200787.0</v>
      </c>
      <c r="E23" s="34">
        <v>612.0</v>
      </c>
      <c r="F23" s="34">
        <v>25970.0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>
      <c r="A24" s="45" t="s">
        <v>29</v>
      </c>
      <c r="B24" s="35">
        <v>10.0</v>
      </c>
      <c r="C24" s="46">
        <v>3210128.0</v>
      </c>
      <c r="D24" s="34">
        <v>221709.0</v>
      </c>
      <c r="E24" s="34">
        <v>67.0</v>
      </c>
      <c r="F24" s="34">
        <v>13177.0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>
      <c r="A25" s="45" t="s">
        <v>30</v>
      </c>
      <c r="B25" s="35">
        <v>11.0</v>
      </c>
      <c r="C25" s="46">
        <v>3656660.0</v>
      </c>
      <c r="D25" s="34">
        <v>264056.0</v>
      </c>
      <c r="E25" s="34">
        <v>900.0</v>
      </c>
      <c r="F25" s="34">
        <v>33494.0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>
      <c r="A26" s="45" t="s">
        <v>31</v>
      </c>
      <c r="B26" s="35">
        <v>2.0</v>
      </c>
      <c r="C26" s="46">
        <v>685124.0</v>
      </c>
      <c r="D26" s="34">
        <v>18735.0</v>
      </c>
      <c r="E26" s="34">
        <v>0.0</v>
      </c>
      <c r="F26" s="34">
        <v>1741.0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>
      <c r="A27" s="45" t="s">
        <v>32</v>
      </c>
      <c r="B27" s="35">
        <v>12.0</v>
      </c>
      <c r="C27" s="46">
        <v>3879758.0</v>
      </c>
      <c r="D27" s="34">
        <v>319226.0</v>
      </c>
      <c r="E27" s="34">
        <v>665.0</v>
      </c>
      <c r="F27" s="34">
        <v>45705.0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>
      <c r="A28" s="45" t="s">
        <v>33</v>
      </c>
      <c r="B28" s="35">
        <v>4.0</v>
      </c>
      <c r="C28" s="46">
        <v>1388073.0</v>
      </c>
      <c r="D28" s="34">
        <v>157270.0</v>
      </c>
      <c r="E28" s="34">
        <v>192.0</v>
      </c>
      <c r="F28" s="34">
        <v>17646.0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>
      <c r="A29" s="45" t="s">
        <v>34</v>
      </c>
      <c r="B29" s="35">
        <v>19.0</v>
      </c>
      <c r="C29" s="46">
        <v>6318989.0</v>
      </c>
      <c r="D29" s="34">
        <v>775394.0</v>
      </c>
      <c r="E29" s="34">
        <v>3562.0</v>
      </c>
      <c r="F29" s="34">
        <v>131363.0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>
      <c r="A30" s="45" t="s">
        <v>35</v>
      </c>
      <c r="B30" s="35">
        <v>6.0</v>
      </c>
      <c r="C30" s="46">
        <v>2014497.0</v>
      </c>
      <c r="D30" s="34">
        <v>380298.0</v>
      </c>
      <c r="E30" s="34">
        <v>1133.0</v>
      </c>
      <c r="F30" s="34">
        <v>19251.0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>
      <c r="A31" s="47" t="s">
        <v>746</v>
      </c>
      <c r="B31" s="48">
        <v>368.0</v>
      </c>
      <c r="C31" s="49">
        <v>1.22308818E8</v>
      </c>
      <c r="D31" s="50">
        <v>1.0831098E7</v>
      </c>
      <c r="E31" s="50">
        <v>54813.0</v>
      </c>
      <c r="F31" s="50">
        <v>1510428.0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drawing r:id="rId1"/>
</worksheet>
</file>